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595" activeTab="0"/>
  </bookViews>
  <sheets>
    <sheet name="Evaluated Price Form" sheetId="1" r:id="rId1"/>
    <sheet name="T&amp;M Rates (Required)" sheetId="2" r:id="rId2"/>
    <sheet name="Optional Price Form " sheetId="3" r:id="rId3"/>
  </sheets>
  <definedNames/>
  <calcPr fullCalcOnLoad="1"/>
</workbook>
</file>

<file path=xl/sharedStrings.xml><?xml version="1.0" encoding="utf-8"?>
<sst xmlns="http://schemas.openxmlformats.org/spreadsheetml/2006/main" count="393" uniqueCount="93">
  <si>
    <t>Description</t>
  </si>
  <si>
    <t>Item</t>
  </si>
  <si>
    <t>Sub-Total</t>
  </si>
  <si>
    <t>Company Name:</t>
  </si>
  <si>
    <t>Authorized Signature:</t>
  </si>
  <si>
    <t>Point of Contact</t>
  </si>
  <si>
    <t>Address:</t>
  </si>
  <si>
    <t>Printed Name:</t>
  </si>
  <si>
    <t>Office Phone Number:</t>
  </si>
  <si>
    <t>Title:</t>
  </si>
  <si>
    <t>FAX Number</t>
  </si>
  <si>
    <t>E-Mail Address</t>
  </si>
  <si>
    <t>Date:</t>
  </si>
  <si>
    <t>Labor Category</t>
  </si>
  <si>
    <t xml:space="preserve">Year 1 </t>
  </si>
  <si>
    <t>Year 2</t>
  </si>
  <si>
    <t xml:space="preserve">Year 3 </t>
  </si>
  <si>
    <t>Year 4</t>
  </si>
  <si>
    <t>Monthly Fixed Price</t>
  </si>
  <si>
    <t>Training Specialist/Instructor</t>
  </si>
  <si>
    <t>Months</t>
  </si>
  <si>
    <t>Requirements Reference</t>
  </si>
  <si>
    <t>Deliverable Reference</t>
  </si>
  <si>
    <t>Not Separately Priced</t>
  </si>
  <si>
    <t>Year 5</t>
  </si>
  <si>
    <t>Option Period 1</t>
  </si>
  <si>
    <t>Option Period 2</t>
  </si>
  <si>
    <t>Transition Out Services (Optional, Fixed Price)</t>
  </si>
  <si>
    <t>Total Evaluated Price Option Period 1</t>
  </si>
  <si>
    <t>Total Evaluated Price Option Period 2</t>
  </si>
  <si>
    <t>Total Evaluated Price</t>
  </si>
  <si>
    <t>Analyst, Computer Systems (Junior)</t>
  </si>
  <si>
    <t>Analyst, Systems (Senior)</t>
  </si>
  <si>
    <t>Business Process Consultant (Senior)</t>
  </si>
  <si>
    <t>Technical Writer Editor</t>
  </si>
  <si>
    <t>SUBMIT ALL PAGES AS BOTH A .PDF FILE AND AN EXCEL FILE WITH THE FINANCIAL PROPOSAL</t>
  </si>
  <si>
    <t>Total Evaluated Price Base Period</t>
  </si>
  <si>
    <t>Deliverable Description</t>
  </si>
  <si>
    <t>Monthly Active User Report</t>
  </si>
  <si>
    <t xml:space="preserve">Monthly Subscription Activation including System Access (Includes items 2 - 7.) (fixed price per user per month) </t>
  </si>
  <si>
    <t>Base Period</t>
  </si>
  <si>
    <t>System Operational  Support Services</t>
  </si>
  <si>
    <t>Monthly Subscription Activation</t>
  </si>
  <si>
    <t>Service Support Manual</t>
  </si>
  <si>
    <t>Integrated Project Schedule</t>
  </si>
  <si>
    <t>Monthly Status Reports</t>
  </si>
  <si>
    <t>Total Price Base Period</t>
  </si>
  <si>
    <r>
      <rPr>
        <b/>
        <u val="double"/>
        <sz val="11"/>
        <color indexed="8"/>
        <rFont val="Calibri"/>
        <family val="2"/>
      </rPr>
      <t>Named</t>
    </r>
    <r>
      <rPr>
        <sz val="11"/>
        <color theme="1"/>
        <rFont val="Calibri"/>
        <family val="2"/>
      </rPr>
      <t xml:space="preserve"> Users</t>
    </r>
  </si>
  <si>
    <r>
      <rPr>
        <b/>
        <u val="double"/>
        <sz val="11"/>
        <color indexed="8"/>
        <rFont val="Calibri"/>
        <family val="2"/>
      </rPr>
      <t xml:space="preserve">Concurrent </t>
    </r>
    <r>
      <rPr>
        <sz val="11"/>
        <color theme="1"/>
        <rFont val="Calibri"/>
        <family val="2"/>
      </rPr>
      <t>Users</t>
    </r>
  </si>
  <si>
    <t>Total Price Option Period 1</t>
  </si>
  <si>
    <t>Total Price Option Period 2</t>
  </si>
  <si>
    <t>Total Price</t>
  </si>
  <si>
    <t>Base Period (Years 1 and 2)</t>
  </si>
  <si>
    <t>Option Period 1 (Year 3)</t>
  </si>
  <si>
    <t>Option Period 2 (Year 4)</t>
  </si>
  <si>
    <t>Option Period 3 (Year 5)</t>
  </si>
  <si>
    <t>Total Evaluated Price Option Period 3</t>
  </si>
  <si>
    <t>Option Period 3</t>
  </si>
  <si>
    <t>Total Price Option Period 3</t>
  </si>
  <si>
    <t>2.5.9</t>
  </si>
  <si>
    <t>2.5.7</t>
  </si>
  <si>
    <t>2.8.4.1</t>
  </si>
  <si>
    <t>2.5.7.1</t>
  </si>
  <si>
    <t>Bi-weekly Status Meetings</t>
  </si>
  <si>
    <t>2.8.4.12</t>
  </si>
  <si>
    <t>2.8.4.13</t>
  </si>
  <si>
    <t>2.8.4.14</t>
  </si>
  <si>
    <t>2.8.4.11</t>
  </si>
  <si>
    <t>2.8.4.10</t>
  </si>
  <si>
    <t>2.8.4.9</t>
  </si>
  <si>
    <t>2.8.4.3</t>
  </si>
  <si>
    <t>2.8.4.2</t>
  </si>
  <si>
    <t>2.8.4.4</t>
  </si>
  <si>
    <t>2.8.4.5</t>
  </si>
  <si>
    <t>Successful completion of Service Desk migration and testing – start using new ITSM for production support of Service Desk.</t>
  </si>
  <si>
    <t>2.8.4.6</t>
  </si>
  <si>
    <t>Data Conversion - Access to imported CMDB records in a fully functional development and test environment for up to the currently registered Users.</t>
  </si>
  <si>
    <t>Data Conversion -Access to imported service desk records from the current Magic environment in the development and test environment</t>
  </si>
  <si>
    <t>System Access to Production Environment - Access to fully functional stage and production environment for up to the currently registered User and populated with migrated data</t>
  </si>
  <si>
    <t>Initial Subscription Activation - Access to fully functional development and test environment for 75 Users.</t>
  </si>
  <si>
    <t>2.8.4.7</t>
  </si>
  <si>
    <t>Data Conversion – existing Assets from current Magic environment to IT CMDB and Fixed Asset CMDB; access to fully functional
development and test environment and business process for up to the currently registered Users.</t>
  </si>
  <si>
    <t>Successful completion of Asset Management testing – start using new ITSM for production support of District and Circuit Court IT and Fixed Asset Management; access to a fully functional
production environment and business process for up to the currently registered Users.</t>
  </si>
  <si>
    <t>2.8.4.8</t>
  </si>
  <si>
    <t>2.5.6</t>
  </si>
  <si>
    <t>2.5.4</t>
  </si>
  <si>
    <t>2.5.5</t>
  </si>
  <si>
    <t>Subject Matter Expert (ITSM System Proposed)</t>
  </si>
  <si>
    <t>#</t>
  </si>
  <si>
    <t xml:space="preserve">Monthly Subscription Activation including System Access (Includes items 2 - 12) (fixed price per user per month) </t>
  </si>
  <si>
    <t>Successful completion of Asset Management testing – start using new ITSM for production support of District and Circuit Court IT and Fixed Asset Management; access to a fully functional production environment and business process for up to the currently registered Users.</t>
  </si>
  <si>
    <t>Subject Matter Expert - ITSM Product</t>
  </si>
  <si>
    <t>Professional Services (Includes items 14-17) (Fixed Price per Month for first 9 months)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</si>
</sst>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u val="doub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/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4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44" fontId="45" fillId="33" borderId="13" xfId="0" applyNumberFormat="1" applyFont="1" applyFill="1" applyBorder="1" applyAlignment="1">
      <alignment/>
    </xf>
    <xf numFmtId="0" fontId="5" fillId="0" borderId="0" xfId="0" applyFont="1" applyAlignment="1">
      <alignment/>
    </xf>
    <xf numFmtId="164" fontId="0" fillId="0" borderId="10" xfId="0" applyNumberFormat="1" applyBorder="1" applyAlignment="1">
      <alignment/>
    </xf>
    <xf numFmtId="49" fontId="0" fillId="33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49" fontId="0" fillId="33" borderId="10" xfId="0" applyNumberFormat="1" applyFill="1" applyBorder="1" applyAlignment="1">
      <alignment horizontal="left" wrapText="1"/>
    </xf>
    <xf numFmtId="0" fontId="0" fillId="33" borderId="14" xfId="0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44" fontId="0" fillId="33" borderId="11" xfId="0" applyNumberFormat="1" applyFont="1" applyFill="1" applyBorder="1" applyAlignment="1">
      <alignment horizontal="center"/>
    </xf>
    <xf numFmtId="44" fontId="0" fillId="0" borderId="10" xfId="0" applyNumberFormat="1" applyFill="1" applyBorder="1" applyAlignment="1">
      <alignment/>
    </xf>
    <xf numFmtId="37" fontId="0" fillId="34" borderId="10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44" fontId="0" fillId="34" borderId="10" xfId="0" applyNumberFormat="1" applyFont="1" applyFill="1" applyBorder="1" applyAlignment="1">
      <alignment/>
    </xf>
    <xf numFmtId="44" fontId="0" fillId="34" borderId="10" xfId="0" applyNumberFormat="1" applyFill="1" applyBorder="1" applyAlignment="1">
      <alignment/>
    </xf>
    <xf numFmtId="0" fontId="3" fillId="0" borderId="16" xfId="0" applyFont="1" applyFill="1" applyBorder="1" applyAlignment="1">
      <alignment horizontal="left" wrapText="1"/>
    </xf>
    <xf numFmtId="0" fontId="2" fillId="34" borderId="16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4" fillId="34" borderId="10" xfId="0" applyFont="1" applyFill="1" applyBorder="1" applyAlignment="1">
      <alignment/>
    </xf>
    <xf numFmtId="0" fontId="2" fillId="34" borderId="15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left" wrapText="1"/>
    </xf>
    <xf numFmtId="0" fontId="2" fillId="34" borderId="17" xfId="0" applyFont="1" applyFill="1" applyBorder="1" applyAlignment="1">
      <alignment horizontal="right"/>
    </xf>
    <xf numFmtId="164" fontId="0" fillId="0" borderId="14" xfId="0" applyNumberFormat="1" applyFill="1" applyBorder="1" applyAlignment="1">
      <alignment wrapText="1"/>
    </xf>
    <xf numFmtId="164" fontId="0" fillId="0" borderId="15" xfId="0" applyNumberFormat="1" applyBorder="1" applyAlignment="1">
      <alignment/>
    </xf>
    <xf numFmtId="44" fontId="0" fillId="35" borderId="10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/>
    </xf>
    <xf numFmtId="44" fontId="45" fillId="33" borderId="11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2" fillId="34" borderId="17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right" wrapText="1"/>
    </xf>
    <xf numFmtId="44" fontId="46" fillId="33" borderId="18" xfId="0" applyNumberFormat="1" applyFont="1" applyFill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5" fillId="34" borderId="17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4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3" xfId="0" applyBorder="1" applyAlignment="1">
      <alignment/>
    </xf>
    <xf numFmtId="0" fontId="2" fillId="34" borderId="15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/>
    </xf>
    <xf numFmtId="0" fontId="2" fillId="34" borderId="17" xfId="0" applyFont="1" applyFill="1" applyBorder="1" applyAlignment="1">
      <alignment horizontal="right"/>
    </xf>
    <xf numFmtId="0" fontId="2" fillId="34" borderId="18" xfId="0" applyFont="1" applyFill="1" applyBorder="1" applyAlignment="1">
      <alignment horizontal="right" wrapText="1"/>
    </xf>
    <xf numFmtId="0" fontId="2" fillId="34" borderId="16" xfId="0" applyFont="1" applyFill="1" applyBorder="1" applyAlignment="1">
      <alignment horizontal="right" wrapText="1"/>
    </xf>
    <xf numFmtId="44" fontId="0" fillId="34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5" fillId="34" borderId="20" xfId="0" applyFont="1" applyFill="1" applyBorder="1" applyAlignment="1">
      <alignment horizontal="right"/>
    </xf>
    <xf numFmtId="0" fontId="45" fillId="34" borderId="21" xfId="0" applyFont="1" applyFill="1" applyBorder="1" applyAlignment="1">
      <alignment horizontal="right"/>
    </xf>
    <xf numFmtId="0" fontId="45" fillId="34" borderId="22" xfId="0" applyFont="1" applyFill="1" applyBorder="1" applyAlignment="1">
      <alignment horizontal="right"/>
    </xf>
    <xf numFmtId="0" fontId="45" fillId="34" borderId="15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45" fillId="34" borderId="12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9" xfId="0" applyBorder="1" applyAlignment="1">
      <alignment/>
    </xf>
    <xf numFmtId="0" fontId="0" fillId="33" borderId="23" xfId="0" applyFill="1" applyBorder="1" applyAlignment="1">
      <alignment horizontal="center" wrapText="1"/>
    </xf>
    <xf numFmtId="0" fontId="0" fillId="34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3" borderId="28" xfId="0" applyFill="1" applyBorder="1" applyAlignment="1">
      <alignment horizontal="center" wrapText="1"/>
    </xf>
    <xf numFmtId="164" fontId="0" fillId="0" borderId="29" xfId="0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0" fontId="0" fillId="33" borderId="25" xfId="0" applyFill="1" applyBorder="1" applyAlignment="1">
      <alignment horizontal="center" wrapText="1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 horizontal="center" wrapText="1"/>
    </xf>
    <xf numFmtId="0" fontId="0" fillId="33" borderId="34" xfId="0" applyFill="1" applyBorder="1" applyAlignment="1">
      <alignment horizontal="center" wrapText="1"/>
    </xf>
    <xf numFmtId="0" fontId="0" fillId="33" borderId="35" xfId="0" applyFill="1" applyBorder="1" applyAlignment="1">
      <alignment/>
    </xf>
    <xf numFmtId="164" fontId="0" fillId="0" borderId="36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wrapText="1"/>
    </xf>
    <xf numFmtId="44" fontId="0" fillId="34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44" fontId="0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421875" style="0" customWidth="1"/>
    <col min="2" max="2" width="13.421875" style="11" customWidth="1"/>
    <col min="3" max="3" width="11.28125" style="0" customWidth="1"/>
    <col min="4" max="4" width="45.8515625" style="0" customWidth="1"/>
    <col min="5" max="5" width="21.57421875" style="0" customWidth="1"/>
    <col min="6" max="6" width="7.57421875" style="2" customWidth="1"/>
    <col min="7" max="7" width="9.8515625" style="0" customWidth="1"/>
    <col min="8" max="8" width="20.421875" style="0" customWidth="1"/>
    <col min="10" max="10" width="7.00390625" style="0" customWidth="1"/>
    <col min="11" max="11" width="8.00390625" style="0" customWidth="1"/>
    <col min="12" max="12" width="45.57421875" style="0" customWidth="1"/>
  </cols>
  <sheetData>
    <row r="1" spans="1:8" ht="21.75" thickTop="1">
      <c r="A1" s="43" t="s">
        <v>52</v>
      </c>
      <c r="B1" s="44"/>
      <c r="C1" s="44"/>
      <c r="D1" s="44"/>
      <c r="E1" s="44"/>
      <c r="F1" s="44"/>
      <c r="G1" s="44"/>
      <c r="H1" s="45"/>
    </row>
    <row r="2" spans="1:8" ht="30">
      <c r="A2" s="15" t="s">
        <v>1</v>
      </c>
      <c r="B2" s="16" t="s">
        <v>21</v>
      </c>
      <c r="C2" s="16" t="s">
        <v>22</v>
      </c>
      <c r="D2" s="17" t="s">
        <v>37</v>
      </c>
      <c r="E2" s="17" t="s">
        <v>18</v>
      </c>
      <c r="F2" s="16" t="s">
        <v>47</v>
      </c>
      <c r="G2" s="17" t="s">
        <v>20</v>
      </c>
      <c r="H2" s="18" t="s">
        <v>2</v>
      </c>
    </row>
    <row r="3" spans="1:8" ht="45">
      <c r="A3" s="89">
        <v>1</v>
      </c>
      <c r="B3" s="88"/>
      <c r="C3" s="88"/>
      <c r="D3" s="13" t="s">
        <v>89</v>
      </c>
      <c r="E3" s="19"/>
      <c r="F3" s="20">
        <v>75</v>
      </c>
      <c r="G3" s="21">
        <v>24</v>
      </c>
      <c r="H3" s="4">
        <f>E3*F3*G3</f>
        <v>0</v>
      </c>
    </row>
    <row r="4" spans="1:8" ht="45">
      <c r="A4" s="89">
        <v>2</v>
      </c>
      <c r="B4" s="88" t="s">
        <v>85</v>
      </c>
      <c r="C4" s="88" t="s">
        <v>71</v>
      </c>
      <c r="D4" s="9" t="s">
        <v>79</v>
      </c>
      <c r="E4" s="87" t="s">
        <v>23</v>
      </c>
      <c r="F4" s="58"/>
      <c r="G4" s="59"/>
      <c r="H4" s="49"/>
    </row>
    <row r="5" spans="1:8" ht="60">
      <c r="A5" s="89">
        <v>3</v>
      </c>
      <c r="B5" s="88" t="s">
        <v>85</v>
      </c>
      <c r="C5" s="88" t="s">
        <v>70</v>
      </c>
      <c r="D5" s="9" t="s">
        <v>78</v>
      </c>
      <c r="E5" s="87" t="s">
        <v>23</v>
      </c>
      <c r="F5" s="59"/>
      <c r="G5" s="59"/>
      <c r="H5" s="49"/>
    </row>
    <row r="6" spans="1:8" ht="45">
      <c r="A6" s="89">
        <v>4</v>
      </c>
      <c r="B6" s="88" t="s">
        <v>85</v>
      </c>
      <c r="C6" s="88" t="s">
        <v>72</v>
      </c>
      <c r="D6" s="9" t="s">
        <v>77</v>
      </c>
      <c r="E6" s="87" t="s">
        <v>23</v>
      </c>
      <c r="F6" s="59"/>
      <c r="G6" s="59"/>
      <c r="H6" s="49"/>
    </row>
    <row r="7" spans="1:8" ht="60">
      <c r="A7" s="89">
        <v>5</v>
      </c>
      <c r="B7" s="88" t="s">
        <v>85</v>
      </c>
      <c r="C7" s="88" t="s">
        <v>73</v>
      </c>
      <c r="D7" s="9" t="s">
        <v>76</v>
      </c>
      <c r="E7" s="87" t="s">
        <v>23</v>
      </c>
      <c r="F7" s="59"/>
      <c r="G7" s="59"/>
      <c r="H7" s="49"/>
    </row>
    <row r="8" spans="1:8" ht="45">
      <c r="A8" s="89">
        <v>6</v>
      </c>
      <c r="B8" s="88" t="s">
        <v>85</v>
      </c>
      <c r="C8" s="88" t="s">
        <v>75</v>
      </c>
      <c r="D8" s="9" t="s">
        <v>74</v>
      </c>
      <c r="E8" s="87" t="s">
        <v>23</v>
      </c>
      <c r="F8" s="59"/>
      <c r="G8" s="59"/>
      <c r="H8" s="49"/>
    </row>
    <row r="9" spans="1:8" ht="75">
      <c r="A9" s="89">
        <v>7</v>
      </c>
      <c r="B9" s="88" t="s">
        <v>85</v>
      </c>
      <c r="C9" s="88" t="s">
        <v>80</v>
      </c>
      <c r="D9" s="9" t="s">
        <v>81</v>
      </c>
      <c r="E9" s="87" t="s">
        <v>23</v>
      </c>
      <c r="F9" s="59"/>
      <c r="G9" s="59"/>
      <c r="H9" s="49"/>
    </row>
    <row r="10" spans="1:8" ht="90">
      <c r="A10" s="89">
        <v>8</v>
      </c>
      <c r="B10" s="88" t="s">
        <v>85</v>
      </c>
      <c r="C10" s="88" t="s">
        <v>83</v>
      </c>
      <c r="D10" s="9" t="s">
        <v>82</v>
      </c>
      <c r="E10" s="87" t="s">
        <v>23</v>
      </c>
      <c r="F10" s="59"/>
      <c r="G10" s="59"/>
      <c r="H10" s="49"/>
    </row>
    <row r="11" spans="1:8" ht="15">
      <c r="A11" s="89">
        <v>9</v>
      </c>
      <c r="B11" s="88" t="s">
        <v>86</v>
      </c>
      <c r="C11" s="88" t="s">
        <v>69</v>
      </c>
      <c r="D11" s="9" t="s">
        <v>38</v>
      </c>
      <c r="E11" s="22" t="s">
        <v>23</v>
      </c>
      <c r="F11" s="59"/>
      <c r="G11" s="59"/>
      <c r="H11" s="49"/>
    </row>
    <row r="12" spans="1:8" ht="15">
      <c r="A12" s="89">
        <v>10</v>
      </c>
      <c r="B12" s="88" t="s">
        <v>86</v>
      </c>
      <c r="C12" s="88" t="s">
        <v>68</v>
      </c>
      <c r="D12" s="9" t="s">
        <v>42</v>
      </c>
      <c r="E12" s="22" t="s">
        <v>23</v>
      </c>
      <c r="F12" s="59"/>
      <c r="G12" s="59"/>
      <c r="H12" s="49"/>
    </row>
    <row r="13" spans="1:8" ht="15">
      <c r="A13" s="89">
        <v>11</v>
      </c>
      <c r="B13" s="88" t="s">
        <v>84</v>
      </c>
      <c r="C13" s="88" t="s">
        <v>67</v>
      </c>
      <c r="D13" s="9" t="s">
        <v>43</v>
      </c>
      <c r="E13" s="22" t="s">
        <v>23</v>
      </c>
      <c r="F13" s="59"/>
      <c r="G13" s="59"/>
      <c r="H13" s="49"/>
    </row>
    <row r="14" spans="1:8" ht="15">
      <c r="A14" s="89">
        <v>12</v>
      </c>
      <c r="B14" s="88" t="s">
        <v>84</v>
      </c>
      <c r="C14" s="88"/>
      <c r="D14" s="9" t="s">
        <v>41</v>
      </c>
      <c r="E14" s="22" t="s">
        <v>23</v>
      </c>
      <c r="F14" s="59"/>
      <c r="G14" s="59"/>
      <c r="H14" s="49"/>
    </row>
    <row r="15" spans="1:8" ht="30">
      <c r="A15" s="89">
        <v>13</v>
      </c>
      <c r="B15" s="88"/>
      <c r="C15" s="88"/>
      <c r="D15" s="13" t="s">
        <v>92</v>
      </c>
      <c r="E15" s="19"/>
      <c r="F15" s="23"/>
      <c r="G15" s="21">
        <v>9</v>
      </c>
      <c r="H15" s="4">
        <f>E15*G15</f>
        <v>0</v>
      </c>
    </row>
    <row r="16" spans="1:8" ht="15">
      <c r="A16" s="89">
        <v>14</v>
      </c>
      <c r="B16" s="88" t="s">
        <v>60</v>
      </c>
      <c r="C16" s="88" t="s">
        <v>62</v>
      </c>
      <c r="D16" s="9" t="s">
        <v>91</v>
      </c>
      <c r="E16" s="23" t="s">
        <v>23</v>
      </c>
      <c r="F16" s="58"/>
      <c r="G16" s="59"/>
      <c r="H16" s="49"/>
    </row>
    <row r="17" spans="1:8" ht="15">
      <c r="A17" s="89">
        <v>15</v>
      </c>
      <c r="B17" s="88" t="s">
        <v>60</v>
      </c>
      <c r="C17" s="88" t="s">
        <v>61</v>
      </c>
      <c r="D17" s="3" t="s">
        <v>44</v>
      </c>
      <c r="E17" s="23" t="s">
        <v>23</v>
      </c>
      <c r="F17" s="59"/>
      <c r="G17" s="59"/>
      <c r="H17" s="49"/>
    </row>
    <row r="18" spans="1:8" ht="15">
      <c r="A18" s="89">
        <v>16</v>
      </c>
      <c r="B18" s="88" t="s">
        <v>60</v>
      </c>
      <c r="C18" s="88" t="s">
        <v>64</v>
      </c>
      <c r="D18" s="3" t="s">
        <v>45</v>
      </c>
      <c r="E18" s="23" t="s">
        <v>23</v>
      </c>
      <c r="F18" s="59"/>
      <c r="G18" s="59"/>
      <c r="H18" s="49"/>
    </row>
    <row r="19" spans="1:8" ht="15">
      <c r="A19" s="89">
        <v>17</v>
      </c>
      <c r="B19" s="88" t="s">
        <v>60</v>
      </c>
      <c r="C19" s="88" t="s">
        <v>65</v>
      </c>
      <c r="D19" s="3" t="s">
        <v>63</v>
      </c>
      <c r="E19" s="23" t="s">
        <v>23</v>
      </c>
      <c r="F19" s="59"/>
      <c r="G19" s="59"/>
      <c r="H19" s="49"/>
    </row>
    <row r="20" spans="1:8" ht="15">
      <c r="A20" s="89">
        <v>18</v>
      </c>
      <c r="B20" s="88" t="s">
        <v>59</v>
      </c>
      <c r="C20" s="88" t="s">
        <v>66</v>
      </c>
      <c r="D20" s="3" t="s">
        <v>27</v>
      </c>
      <c r="E20" s="35"/>
      <c r="F20" s="23"/>
      <c r="G20" s="3"/>
      <c r="H20" s="4">
        <f>E20</f>
        <v>0</v>
      </c>
    </row>
    <row r="21" spans="1:8" ht="19.5" thickBot="1">
      <c r="A21" s="5"/>
      <c r="B21" s="36"/>
      <c r="C21" s="37"/>
      <c r="D21" s="46" t="s">
        <v>36</v>
      </c>
      <c r="E21" s="47"/>
      <c r="F21" s="47"/>
      <c r="G21" s="47"/>
      <c r="H21" s="6">
        <f>H3+H15+H20</f>
        <v>0</v>
      </c>
    </row>
    <row r="22" ht="16.5" thickBot="1" thickTop="1"/>
    <row r="23" spans="1:8" ht="21.75" thickTop="1">
      <c r="A23" s="43" t="s">
        <v>53</v>
      </c>
      <c r="B23" s="44"/>
      <c r="C23" s="44"/>
      <c r="D23" s="44"/>
      <c r="E23" s="44"/>
      <c r="F23" s="44"/>
      <c r="G23" s="44"/>
      <c r="H23" s="45"/>
    </row>
    <row r="24" spans="1:8" ht="30">
      <c r="A24" s="15" t="s">
        <v>1</v>
      </c>
      <c r="B24" s="16" t="s">
        <v>21</v>
      </c>
      <c r="C24" s="16" t="s">
        <v>22</v>
      </c>
      <c r="D24" s="17" t="s">
        <v>0</v>
      </c>
      <c r="E24" s="17" t="s">
        <v>18</v>
      </c>
      <c r="F24" s="16" t="s">
        <v>47</v>
      </c>
      <c r="G24" s="17" t="s">
        <v>20</v>
      </c>
      <c r="H24" s="18" t="s">
        <v>2</v>
      </c>
    </row>
    <row r="25" spans="1:8" ht="45">
      <c r="A25" s="89">
        <v>1</v>
      </c>
      <c r="B25" s="88"/>
      <c r="C25" s="88"/>
      <c r="D25" s="13" t="s">
        <v>39</v>
      </c>
      <c r="E25" s="19"/>
      <c r="F25" s="20">
        <v>150</v>
      </c>
      <c r="G25" s="21">
        <v>12</v>
      </c>
      <c r="H25" s="4">
        <f>E25*F25*G25</f>
        <v>0</v>
      </c>
    </row>
    <row r="26" spans="1:8" ht="45">
      <c r="A26" s="89">
        <v>2</v>
      </c>
      <c r="B26" s="88" t="s">
        <v>85</v>
      </c>
      <c r="C26" s="88" t="s">
        <v>71</v>
      </c>
      <c r="D26" s="9" t="s">
        <v>79</v>
      </c>
      <c r="E26" s="92" t="s">
        <v>23</v>
      </c>
      <c r="F26" s="58"/>
      <c r="G26" s="59"/>
      <c r="H26" s="49"/>
    </row>
    <row r="27" spans="1:8" ht="60">
      <c r="A27" s="89">
        <v>3</v>
      </c>
      <c r="B27" s="88" t="s">
        <v>85</v>
      </c>
      <c r="C27" s="88" t="s">
        <v>70</v>
      </c>
      <c r="D27" s="9" t="s">
        <v>78</v>
      </c>
      <c r="E27" s="92" t="s">
        <v>23</v>
      </c>
      <c r="F27" s="59"/>
      <c r="G27" s="59"/>
      <c r="H27" s="49"/>
    </row>
    <row r="28" spans="1:8" ht="15">
      <c r="A28" s="89">
        <v>4</v>
      </c>
      <c r="B28" s="88" t="s">
        <v>86</v>
      </c>
      <c r="C28" s="88" t="s">
        <v>69</v>
      </c>
      <c r="D28" s="9" t="s">
        <v>38</v>
      </c>
      <c r="E28" s="22" t="s">
        <v>23</v>
      </c>
      <c r="F28" s="59"/>
      <c r="G28" s="59"/>
      <c r="H28" s="49"/>
    </row>
    <row r="29" spans="1:8" ht="15">
      <c r="A29" s="89">
        <v>5</v>
      </c>
      <c r="B29" s="88" t="s">
        <v>86</v>
      </c>
      <c r="C29" s="88" t="s">
        <v>68</v>
      </c>
      <c r="D29" s="9" t="s">
        <v>42</v>
      </c>
      <c r="E29" s="22" t="s">
        <v>23</v>
      </c>
      <c r="F29" s="59"/>
      <c r="G29" s="59"/>
      <c r="H29" s="49"/>
    </row>
    <row r="30" spans="1:8" ht="15">
      <c r="A30" s="89">
        <v>6</v>
      </c>
      <c r="B30" s="88" t="s">
        <v>84</v>
      </c>
      <c r="C30" s="88" t="s">
        <v>67</v>
      </c>
      <c r="D30" s="9" t="s">
        <v>43</v>
      </c>
      <c r="E30" s="22" t="s">
        <v>23</v>
      </c>
      <c r="F30" s="59"/>
      <c r="G30" s="59"/>
      <c r="H30" s="49"/>
    </row>
    <row r="31" spans="1:8" ht="15">
      <c r="A31" s="89">
        <v>7</v>
      </c>
      <c r="B31" s="88" t="s">
        <v>84</v>
      </c>
      <c r="C31" s="88"/>
      <c r="D31" s="9" t="s">
        <v>41</v>
      </c>
      <c r="E31" s="22" t="s">
        <v>23</v>
      </c>
      <c r="F31" s="59"/>
      <c r="G31" s="59"/>
      <c r="H31" s="49"/>
    </row>
    <row r="32" spans="1:8" ht="19.5" thickBot="1">
      <c r="A32" s="60" t="s">
        <v>28</v>
      </c>
      <c r="B32" s="61"/>
      <c r="C32" s="61"/>
      <c r="D32" s="61"/>
      <c r="E32" s="61"/>
      <c r="F32" s="61"/>
      <c r="G32" s="62"/>
      <c r="H32" s="6">
        <f>H25</f>
        <v>0</v>
      </c>
    </row>
    <row r="33" spans="2:6" ht="15.75" thickTop="1">
      <c r="B33"/>
      <c r="F33"/>
    </row>
    <row r="34" ht="15.75" thickBot="1"/>
    <row r="35" spans="1:8" ht="21.75" thickTop="1">
      <c r="A35" s="43" t="s">
        <v>54</v>
      </c>
      <c r="B35" s="44"/>
      <c r="C35" s="44"/>
      <c r="D35" s="44"/>
      <c r="E35" s="44"/>
      <c r="F35" s="44"/>
      <c r="G35" s="44"/>
      <c r="H35" s="45"/>
    </row>
    <row r="36" spans="1:8" ht="30">
      <c r="A36" s="15" t="s">
        <v>1</v>
      </c>
      <c r="B36" s="16" t="s">
        <v>21</v>
      </c>
      <c r="C36" s="16" t="s">
        <v>22</v>
      </c>
      <c r="D36" s="17" t="s">
        <v>0</v>
      </c>
      <c r="E36" s="17" t="s">
        <v>18</v>
      </c>
      <c r="F36" s="16" t="s">
        <v>47</v>
      </c>
      <c r="G36" s="17" t="s">
        <v>20</v>
      </c>
      <c r="H36" s="18" t="s">
        <v>2</v>
      </c>
    </row>
    <row r="37" spans="1:8" ht="45">
      <c r="A37" s="89">
        <v>1</v>
      </c>
      <c r="B37" s="88"/>
      <c r="C37" s="88"/>
      <c r="D37" s="13" t="s">
        <v>39</v>
      </c>
      <c r="E37" s="19"/>
      <c r="F37" s="20">
        <v>200</v>
      </c>
      <c r="G37" s="21">
        <v>12</v>
      </c>
      <c r="H37" s="4">
        <f>E37*F37*G37</f>
        <v>0</v>
      </c>
    </row>
    <row r="38" spans="1:12" ht="47.25" customHeight="1">
      <c r="A38" s="89">
        <v>2</v>
      </c>
      <c r="B38" s="88" t="s">
        <v>85</v>
      </c>
      <c r="C38" s="88" t="s">
        <v>71</v>
      </c>
      <c r="D38" s="9" t="s">
        <v>79</v>
      </c>
      <c r="E38" s="87" t="s">
        <v>23</v>
      </c>
      <c r="F38" s="58"/>
      <c r="G38" s="59"/>
      <c r="H38" s="49"/>
      <c r="J38" s="84"/>
      <c r="K38" s="85"/>
      <c r="L38" s="86"/>
    </row>
    <row r="39" spans="1:12" ht="60">
      <c r="A39" s="89">
        <v>3</v>
      </c>
      <c r="B39" s="88" t="s">
        <v>85</v>
      </c>
      <c r="C39" s="88" t="s">
        <v>70</v>
      </c>
      <c r="D39" s="9" t="s">
        <v>78</v>
      </c>
      <c r="E39" s="87" t="s">
        <v>23</v>
      </c>
      <c r="F39" s="59"/>
      <c r="G39" s="59"/>
      <c r="H39" s="49"/>
      <c r="J39" s="84"/>
      <c r="K39" s="85"/>
      <c r="L39" s="86"/>
    </row>
    <row r="40" spans="1:12" ht="15">
      <c r="A40" s="89">
        <v>4</v>
      </c>
      <c r="B40" s="88" t="s">
        <v>86</v>
      </c>
      <c r="C40" s="88" t="s">
        <v>69</v>
      </c>
      <c r="D40" s="9" t="s">
        <v>38</v>
      </c>
      <c r="E40" s="22" t="s">
        <v>23</v>
      </c>
      <c r="F40" s="59"/>
      <c r="G40" s="59"/>
      <c r="H40" s="49"/>
      <c r="J40" s="84"/>
      <c r="K40" s="85"/>
      <c r="L40" s="86"/>
    </row>
    <row r="41" spans="1:12" ht="15">
      <c r="A41" s="89">
        <v>5</v>
      </c>
      <c r="B41" s="88" t="s">
        <v>86</v>
      </c>
      <c r="C41" s="88" t="s">
        <v>68</v>
      </c>
      <c r="D41" s="9" t="s">
        <v>42</v>
      </c>
      <c r="E41" s="22" t="s">
        <v>23</v>
      </c>
      <c r="F41" s="59"/>
      <c r="G41" s="59"/>
      <c r="H41" s="49"/>
      <c r="J41" s="84"/>
      <c r="K41" s="85"/>
      <c r="L41" s="86"/>
    </row>
    <row r="42" spans="1:12" ht="15">
      <c r="A42" s="89">
        <v>6</v>
      </c>
      <c r="B42" s="88" t="s">
        <v>84</v>
      </c>
      <c r="C42" s="88" t="s">
        <v>67</v>
      </c>
      <c r="D42" s="9" t="s">
        <v>43</v>
      </c>
      <c r="E42" s="22" t="s">
        <v>23</v>
      </c>
      <c r="F42" s="59"/>
      <c r="G42" s="59"/>
      <c r="H42" s="49"/>
      <c r="J42" s="84"/>
      <c r="K42" s="85"/>
      <c r="L42" s="86"/>
    </row>
    <row r="43" spans="1:12" ht="15">
      <c r="A43" s="89">
        <v>7</v>
      </c>
      <c r="B43" s="88" t="s">
        <v>84</v>
      </c>
      <c r="C43" s="88"/>
      <c r="D43" s="9" t="s">
        <v>41</v>
      </c>
      <c r="E43" s="22" t="s">
        <v>23</v>
      </c>
      <c r="F43" s="59"/>
      <c r="G43" s="59"/>
      <c r="H43" s="49"/>
      <c r="J43" s="84"/>
      <c r="K43" s="85"/>
      <c r="L43" s="86"/>
    </row>
    <row r="44" spans="1:8" ht="18.75">
      <c r="A44" s="63" t="s">
        <v>29</v>
      </c>
      <c r="B44" s="64"/>
      <c r="C44" s="64"/>
      <c r="D44" s="64"/>
      <c r="E44" s="59"/>
      <c r="F44" s="59"/>
      <c r="G44" s="59"/>
      <c r="H44" s="38">
        <f>H37</f>
        <v>0</v>
      </c>
    </row>
    <row r="45" ht="15.75" thickBot="1"/>
    <row r="46" spans="1:8" ht="21.75" thickTop="1">
      <c r="A46" s="43" t="s">
        <v>55</v>
      </c>
      <c r="B46" s="44"/>
      <c r="C46" s="44"/>
      <c r="D46" s="44"/>
      <c r="E46" s="44"/>
      <c r="F46" s="44"/>
      <c r="G46" s="44"/>
      <c r="H46" s="45"/>
    </row>
    <row r="47" spans="1:8" ht="30">
      <c r="A47" s="15" t="s">
        <v>1</v>
      </c>
      <c r="B47" s="16" t="s">
        <v>21</v>
      </c>
      <c r="C47" s="16" t="s">
        <v>22</v>
      </c>
      <c r="D47" s="17" t="s">
        <v>0</v>
      </c>
      <c r="E47" s="17" t="s">
        <v>18</v>
      </c>
      <c r="F47" s="16" t="s">
        <v>47</v>
      </c>
      <c r="G47" s="17" t="s">
        <v>20</v>
      </c>
      <c r="H47" s="18" t="s">
        <v>2</v>
      </c>
    </row>
    <row r="48" spans="1:8" ht="45">
      <c r="A48" s="89">
        <v>1</v>
      </c>
      <c r="B48" s="88"/>
      <c r="C48" s="88"/>
      <c r="D48" s="13" t="s">
        <v>39</v>
      </c>
      <c r="E48" s="19"/>
      <c r="F48" s="20">
        <v>250</v>
      </c>
      <c r="G48" s="21">
        <v>12</v>
      </c>
      <c r="H48" s="4">
        <f>E48*F48*G48</f>
        <v>0</v>
      </c>
    </row>
    <row r="49" spans="1:8" ht="45">
      <c r="A49" s="89">
        <v>2</v>
      </c>
      <c r="B49" s="88" t="s">
        <v>85</v>
      </c>
      <c r="C49" s="88" t="s">
        <v>71</v>
      </c>
      <c r="D49" s="9" t="s">
        <v>79</v>
      </c>
      <c r="E49" s="87" t="s">
        <v>23</v>
      </c>
      <c r="F49" s="58"/>
      <c r="G49" s="59"/>
      <c r="H49" s="49"/>
    </row>
    <row r="50" spans="1:8" ht="60">
      <c r="A50" s="89">
        <v>3</v>
      </c>
      <c r="B50" s="88" t="s">
        <v>85</v>
      </c>
      <c r="C50" s="88" t="s">
        <v>70</v>
      </c>
      <c r="D50" s="9" t="s">
        <v>78</v>
      </c>
      <c r="E50" s="87" t="s">
        <v>23</v>
      </c>
      <c r="F50" s="59"/>
      <c r="G50" s="59"/>
      <c r="H50" s="49"/>
    </row>
    <row r="51" spans="1:8" ht="15">
      <c r="A51" s="89">
        <v>4</v>
      </c>
      <c r="B51" s="88" t="s">
        <v>86</v>
      </c>
      <c r="C51" s="88" t="s">
        <v>69</v>
      </c>
      <c r="D51" s="9" t="s">
        <v>38</v>
      </c>
      <c r="E51" s="22" t="s">
        <v>23</v>
      </c>
      <c r="F51" s="59"/>
      <c r="G51" s="59"/>
      <c r="H51" s="49"/>
    </row>
    <row r="52" spans="1:8" ht="15">
      <c r="A52" s="89">
        <v>5</v>
      </c>
      <c r="B52" s="88" t="s">
        <v>86</v>
      </c>
      <c r="C52" s="88" t="s">
        <v>68</v>
      </c>
      <c r="D52" s="9" t="s">
        <v>42</v>
      </c>
      <c r="E52" s="22" t="s">
        <v>23</v>
      </c>
      <c r="F52" s="59"/>
      <c r="G52" s="59"/>
      <c r="H52" s="49"/>
    </row>
    <row r="53" spans="1:8" ht="15">
      <c r="A53" s="89">
        <v>6</v>
      </c>
      <c r="B53" s="88" t="s">
        <v>84</v>
      </c>
      <c r="C53" s="88" t="s">
        <v>67</v>
      </c>
      <c r="D53" s="9" t="s">
        <v>43</v>
      </c>
      <c r="E53" s="22" t="s">
        <v>23</v>
      </c>
      <c r="F53" s="59"/>
      <c r="G53" s="59"/>
      <c r="H53" s="49"/>
    </row>
    <row r="54" spans="1:8" ht="15">
      <c r="A54" s="89">
        <v>7</v>
      </c>
      <c r="B54" s="88" t="s">
        <v>84</v>
      </c>
      <c r="C54" s="88"/>
      <c r="D54" s="9" t="s">
        <v>41</v>
      </c>
      <c r="E54" s="22" t="s">
        <v>23</v>
      </c>
      <c r="F54" s="59"/>
      <c r="G54" s="59"/>
      <c r="H54" s="49"/>
    </row>
    <row r="55" spans="1:8" ht="18.75">
      <c r="A55" s="63" t="s">
        <v>56</v>
      </c>
      <c r="B55" s="64"/>
      <c r="C55" s="64"/>
      <c r="D55" s="64"/>
      <c r="E55" s="59"/>
      <c r="F55" s="59"/>
      <c r="G55" s="59"/>
      <c r="H55" s="38">
        <f>H48</f>
        <v>0</v>
      </c>
    </row>
    <row r="56" spans="1:8" ht="19.5" thickBot="1">
      <c r="A56" s="65" t="s">
        <v>30</v>
      </c>
      <c r="B56" s="47"/>
      <c r="C56" s="47"/>
      <c r="D56" s="47"/>
      <c r="E56" s="66"/>
      <c r="F56" s="66"/>
      <c r="G56" s="66"/>
      <c r="H56" s="6">
        <f>H33+H44+H55</f>
        <v>0</v>
      </c>
    </row>
    <row r="57" ht="16.5" thickBot="1" thickTop="1"/>
    <row r="58" spans="1:8" ht="15.75" thickTop="1">
      <c r="A58" s="56" t="s">
        <v>3</v>
      </c>
      <c r="B58" s="57"/>
      <c r="C58" s="57"/>
      <c r="D58" s="24"/>
      <c r="E58" s="25"/>
      <c r="F58" s="67"/>
      <c r="G58" s="67"/>
      <c r="H58" s="68"/>
    </row>
    <row r="59" spans="1:8" ht="15">
      <c r="A59" s="52" t="s">
        <v>5</v>
      </c>
      <c r="B59" s="53"/>
      <c r="C59" s="53"/>
      <c r="D59" s="26"/>
      <c r="E59" s="27" t="s">
        <v>4</v>
      </c>
      <c r="F59" s="48"/>
      <c r="G59" s="48"/>
      <c r="H59" s="49"/>
    </row>
    <row r="60" spans="1:8" ht="15">
      <c r="A60" s="52" t="s">
        <v>6</v>
      </c>
      <c r="B60" s="53"/>
      <c r="C60" s="53"/>
      <c r="D60" s="26"/>
      <c r="E60" s="28"/>
      <c r="F60" s="48"/>
      <c r="G60" s="48"/>
      <c r="H60" s="49"/>
    </row>
    <row r="61" spans="1:8" ht="15">
      <c r="A61" s="29"/>
      <c r="B61" s="30"/>
      <c r="C61" s="30"/>
      <c r="D61" s="26"/>
      <c r="E61" s="30" t="s">
        <v>7</v>
      </c>
      <c r="F61" s="48"/>
      <c r="G61" s="48"/>
      <c r="H61" s="49"/>
    </row>
    <row r="62" spans="1:8" ht="15">
      <c r="A62" s="29"/>
      <c r="B62" s="30"/>
      <c r="C62" s="30"/>
      <c r="D62" s="26"/>
      <c r="E62" s="28"/>
      <c r="F62" s="48"/>
      <c r="G62" s="48"/>
      <c r="H62" s="49"/>
    </row>
    <row r="63" spans="1:10" ht="15">
      <c r="A63" s="52" t="s">
        <v>8</v>
      </c>
      <c r="B63" s="53"/>
      <c r="C63" s="53"/>
      <c r="D63" s="26"/>
      <c r="E63" s="30" t="s">
        <v>9</v>
      </c>
      <c r="F63" s="48"/>
      <c r="G63" s="48"/>
      <c r="H63" s="49"/>
      <c r="J63" s="10"/>
    </row>
    <row r="64" spans="1:8" ht="15">
      <c r="A64" s="52" t="s">
        <v>10</v>
      </c>
      <c r="B64" s="53"/>
      <c r="C64" s="53"/>
      <c r="D64" s="26"/>
      <c r="E64" s="28"/>
      <c r="F64" s="48"/>
      <c r="G64" s="48"/>
      <c r="H64" s="49"/>
    </row>
    <row r="65" spans="1:8" ht="15.75" thickBot="1">
      <c r="A65" s="54" t="s">
        <v>11</v>
      </c>
      <c r="B65" s="55"/>
      <c r="C65" s="55"/>
      <c r="D65" s="31"/>
      <c r="E65" s="32" t="s">
        <v>12</v>
      </c>
      <c r="F65" s="50"/>
      <c r="G65" s="50"/>
      <c r="H65" s="51"/>
    </row>
    <row r="66" spans="1:7" ht="16.5" thickTop="1">
      <c r="A66" s="7"/>
      <c r="B66" s="12"/>
      <c r="C66" s="7"/>
      <c r="D66" s="7"/>
      <c r="E66" s="7"/>
      <c r="F66" s="7"/>
      <c r="G66" s="7"/>
    </row>
    <row r="67" ht="15">
      <c r="F67"/>
    </row>
    <row r="68" spans="1:6" ht="15.75">
      <c r="A68" s="7" t="s">
        <v>35</v>
      </c>
      <c r="B68" s="12"/>
      <c r="C68" s="7"/>
      <c r="F68"/>
    </row>
    <row r="69" ht="15">
      <c r="J69" s="1"/>
    </row>
  </sheetData>
  <sheetProtection/>
  <protectedRanges>
    <protectedRange sqref="F58:H65" name="Range7"/>
    <protectedRange sqref="E37 E48" name="Range5"/>
    <protectedRange sqref="E20" name="Range3"/>
    <protectedRange sqref="E3" name="Range1"/>
    <protectedRange sqref="E15" name="Range2"/>
    <protectedRange sqref="E25" name="Range4"/>
    <protectedRange sqref="D58:D65" name="Range6"/>
  </protectedRanges>
  <mergeCells count="24">
    <mergeCell ref="F60:H61"/>
    <mergeCell ref="A46:H46"/>
    <mergeCell ref="F49:H54"/>
    <mergeCell ref="A55:G55"/>
    <mergeCell ref="A56:G56"/>
    <mergeCell ref="A58:C58"/>
    <mergeCell ref="F62:H63"/>
    <mergeCell ref="F4:H14"/>
    <mergeCell ref="F16:H19"/>
    <mergeCell ref="F26:H31"/>
    <mergeCell ref="F38:H43"/>
    <mergeCell ref="A32:G32"/>
    <mergeCell ref="A44:G44"/>
    <mergeCell ref="F58:H59"/>
    <mergeCell ref="A35:H35"/>
    <mergeCell ref="D21:G21"/>
    <mergeCell ref="F64:H65"/>
    <mergeCell ref="A64:C64"/>
    <mergeCell ref="A65:C65"/>
    <mergeCell ref="A1:H1"/>
    <mergeCell ref="A23:H23"/>
    <mergeCell ref="A63:C63"/>
    <mergeCell ref="A60:C60"/>
    <mergeCell ref="A59:C59"/>
  </mergeCells>
  <printOptions/>
  <pageMargins left="0.7" right="0.7" top="1.25" bottom="0.75" header="0.3" footer="0.3"/>
  <pageSetup fitToHeight="2" horizontalDpi="600" verticalDpi="600" orientation="landscape" scale="90" r:id="rId1"/>
  <headerFooter>
    <oddHeader>&amp;C&amp;"-,Bold"&amp;14Price Form for Contract  JF50B4400105</oddHeader>
    <oddFooter>&amp;CPage 1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E20" sqref="E20"/>
    </sheetView>
  </sheetViews>
  <sheetFormatPr defaultColWidth="9.140625" defaultRowHeight="15"/>
  <cols>
    <col min="2" max="2" width="43.57421875" style="0" customWidth="1"/>
    <col min="3" max="3" width="15.57421875" style="0" customWidth="1"/>
    <col min="4" max="4" width="15.28125" style="0" customWidth="1"/>
    <col min="5" max="7" width="18.57421875" style="0" customWidth="1"/>
  </cols>
  <sheetData>
    <row r="1" spans="1:7" ht="15">
      <c r="A1" s="69" t="s">
        <v>88</v>
      </c>
      <c r="B1" s="78" t="s">
        <v>13</v>
      </c>
      <c r="C1" s="70" t="s">
        <v>40</v>
      </c>
      <c r="D1" s="71"/>
      <c r="E1" s="72" t="s">
        <v>25</v>
      </c>
      <c r="F1" s="72" t="s">
        <v>26</v>
      </c>
      <c r="G1" s="73" t="s">
        <v>57</v>
      </c>
    </row>
    <row r="2" spans="1:7" ht="15">
      <c r="A2" s="80"/>
      <c r="B2" s="79"/>
      <c r="C2" s="14" t="s">
        <v>14</v>
      </c>
      <c r="D2" s="14" t="s">
        <v>15</v>
      </c>
      <c r="E2" s="14" t="s">
        <v>16</v>
      </c>
      <c r="F2" s="14" t="s">
        <v>17</v>
      </c>
      <c r="G2" s="74" t="s">
        <v>24</v>
      </c>
    </row>
    <row r="3" spans="1:7" ht="15">
      <c r="A3" s="80">
        <v>1</v>
      </c>
      <c r="B3" s="79" t="s">
        <v>31</v>
      </c>
      <c r="C3" s="33"/>
      <c r="D3" s="33"/>
      <c r="E3" s="34"/>
      <c r="F3" s="34"/>
      <c r="G3" s="75"/>
    </row>
    <row r="4" spans="1:7" ht="15">
      <c r="A4" s="80">
        <v>2</v>
      </c>
      <c r="B4" s="79" t="s">
        <v>32</v>
      </c>
      <c r="C4" s="33"/>
      <c r="D4" s="33"/>
      <c r="E4" s="34"/>
      <c r="F4" s="34"/>
      <c r="G4" s="75"/>
    </row>
    <row r="5" spans="1:7" ht="15">
      <c r="A5" s="80">
        <v>3</v>
      </c>
      <c r="B5" s="79" t="s">
        <v>33</v>
      </c>
      <c r="C5" s="33"/>
      <c r="D5" s="33"/>
      <c r="E5" s="34"/>
      <c r="F5" s="34"/>
      <c r="G5" s="75"/>
    </row>
    <row r="6" spans="1:7" ht="15">
      <c r="A6" s="80">
        <v>4</v>
      </c>
      <c r="B6" s="79" t="s">
        <v>87</v>
      </c>
      <c r="C6" s="8"/>
      <c r="D6" s="8"/>
      <c r="E6" s="34"/>
      <c r="F6" s="34"/>
      <c r="G6" s="75"/>
    </row>
    <row r="7" spans="1:7" ht="15">
      <c r="A7" s="80">
        <v>5</v>
      </c>
      <c r="B7" s="79" t="s">
        <v>19</v>
      </c>
      <c r="C7" s="8"/>
      <c r="D7" s="8"/>
      <c r="E7" s="34"/>
      <c r="F7" s="34"/>
      <c r="G7" s="75"/>
    </row>
    <row r="8" spans="1:7" ht="15.75" thickBot="1">
      <c r="A8" s="81">
        <v>6</v>
      </c>
      <c r="B8" s="82" t="s">
        <v>34</v>
      </c>
      <c r="C8" s="83"/>
      <c r="D8" s="83"/>
      <c r="E8" s="76"/>
      <c r="F8" s="76"/>
      <c r="G8" s="77"/>
    </row>
  </sheetData>
  <sheetProtection/>
  <protectedRanges>
    <protectedRange sqref="C3:G8" name="Range1"/>
  </protectedRanges>
  <mergeCells count="1">
    <mergeCell ref="C1:D1"/>
  </mergeCells>
  <printOptions/>
  <pageMargins left="0.7" right="0.7" top="0.75" bottom="0.75" header="0.3" footer="0.3"/>
  <pageSetup fitToHeight="1" fitToWidth="1" horizontalDpi="600" verticalDpi="600" orientation="landscape" paperSize="5" scale="84" r:id="rId1"/>
  <headerFooter>
    <oddHeader>&amp;C&amp;"-,Bold"&amp;14Time and Materials Rates</oddHeader>
    <oddFooter>&amp;CPage 5 of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6.421875" style="0" customWidth="1"/>
    <col min="2" max="2" width="13.57421875" style="11" customWidth="1"/>
    <col min="3" max="3" width="11.28125" style="0" customWidth="1"/>
    <col min="4" max="4" width="42.140625" style="0" customWidth="1"/>
    <col min="5" max="5" width="21.57421875" style="0" customWidth="1"/>
    <col min="6" max="6" width="11.00390625" style="2" customWidth="1"/>
    <col min="7" max="7" width="8.28125" style="0" customWidth="1"/>
    <col min="8" max="8" width="20.421875" style="0" customWidth="1"/>
  </cols>
  <sheetData>
    <row r="1" spans="1:8" ht="21.75" thickTop="1">
      <c r="A1" s="43" t="s">
        <v>52</v>
      </c>
      <c r="B1" s="44"/>
      <c r="C1" s="44"/>
      <c r="D1" s="44"/>
      <c r="E1" s="44"/>
      <c r="F1" s="44"/>
      <c r="G1" s="44"/>
      <c r="H1" s="45"/>
    </row>
    <row r="2" spans="1:8" ht="45.75" customHeight="1">
      <c r="A2" s="15" t="s">
        <v>1</v>
      </c>
      <c r="B2" s="16" t="s">
        <v>21</v>
      </c>
      <c r="C2" s="16" t="s">
        <v>22</v>
      </c>
      <c r="D2" s="17" t="s">
        <v>37</v>
      </c>
      <c r="E2" s="17" t="s">
        <v>18</v>
      </c>
      <c r="F2" s="16" t="s">
        <v>48</v>
      </c>
      <c r="G2" s="17" t="s">
        <v>20</v>
      </c>
      <c r="H2" s="18" t="s">
        <v>2</v>
      </c>
    </row>
    <row r="3" spans="1:8" ht="48.75" customHeight="1">
      <c r="A3" s="89">
        <v>1</v>
      </c>
      <c r="B3" s="88"/>
      <c r="C3" s="88"/>
      <c r="D3" s="13" t="s">
        <v>39</v>
      </c>
      <c r="E3" s="19"/>
      <c r="F3" s="20">
        <v>100</v>
      </c>
      <c r="G3" s="21">
        <v>24</v>
      </c>
      <c r="H3" s="4">
        <f>E3*F3*G3</f>
        <v>0</v>
      </c>
    </row>
    <row r="4" spans="1:8" ht="45">
      <c r="A4" s="89">
        <v>2</v>
      </c>
      <c r="B4" s="88" t="s">
        <v>85</v>
      </c>
      <c r="C4" s="88" t="s">
        <v>71</v>
      </c>
      <c r="D4" s="9" t="s">
        <v>79</v>
      </c>
      <c r="E4" s="87" t="s">
        <v>23</v>
      </c>
      <c r="F4" s="58"/>
      <c r="G4" s="59"/>
      <c r="H4" s="49"/>
    </row>
    <row r="5" spans="1:8" ht="57.75" customHeight="1">
      <c r="A5" s="89">
        <v>3</v>
      </c>
      <c r="B5" s="88" t="s">
        <v>85</v>
      </c>
      <c r="C5" s="88" t="s">
        <v>70</v>
      </c>
      <c r="D5" s="9" t="s">
        <v>78</v>
      </c>
      <c r="E5" s="87" t="s">
        <v>23</v>
      </c>
      <c r="F5" s="59"/>
      <c r="G5" s="59"/>
      <c r="H5" s="49"/>
    </row>
    <row r="6" spans="1:8" ht="60">
      <c r="A6" s="89">
        <v>4</v>
      </c>
      <c r="B6" s="88" t="s">
        <v>85</v>
      </c>
      <c r="C6" s="88" t="s">
        <v>72</v>
      </c>
      <c r="D6" s="9" t="s">
        <v>77</v>
      </c>
      <c r="E6" s="87" t="s">
        <v>23</v>
      </c>
      <c r="F6" s="59"/>
      <c r="G6" s="59"/>
      <c r="H6" s="49"/>
    </row>
    <row r="7" spans="1:8" ht="60">
      <c r="A7" s="89">
        <v>5</v>
      </c>
      <c r="B7" s="88" t="s">
        <v>85</v>
      </c>
      <c r="C7" s="88" t="s">
        <v>73</v>
      </c>
      <c r="D7" s="9" t="s">
        <v>76</v>
      </c>
      <c r="E7" s="87" t="s">
        <v>23</v>
      </c>
      <c r="F7" s="59"/>
      <c r="G7" s="59"/>
      <c r="H7" s="49"/>
    </row>
    <row r="8" spans="1:8" ht="45">
      <c r="A8" s="89">
        <v>6</v>
      </c>
      <c r="B8" s="88" t="s">
        <v>85</v>
      </c>
      <c r="C8" s="88" t="s">
        <v>75</v>
      </c>
      <c r="D8" s="9" t="s">
        <v>74</v>
      </c>
      <c r="E8" s="87" t="s">
        <v>23</v>
      </c>
      <c r="F8" s="59"/>
      <c r="G8" s="59"/>
      <c r="H8" s="49"/>
    </row>
    <row r="9" spans="1:8" ht="90">
      <c r="A9" s="89">
        <v>7</v>
      </c>
      <c r="B9" s="88" t="s">
        <v>85</v>
      </c>
      <c r="C9" s="88" t="s">
        <v>80</v>
      </c>
      <c r="D9" s="9" t="s">
        <v>81</v>
      </c>
      <c r="E9" s="87" t="s">
        <v>23</v>
      </c>
      <c r="F9" s="59"/>
      <c r="G9" s="59"/>
      <c r="H9" s="49"/>
    </row>
    <row r="10" spans="1:8" ht="104.25" customHeight="1">
      <c r="A10" s="89">
        <v>8</v>
      </c>
      <c r="B10" s="88" t="s">
        <v>85</v>
      </c>
      <c r="C10" s="88" t="s">
        <v>83</v>
      </c>
      <c r="D10" s="9" t="s">
        <v>90</v>
      </c>
      <c r="E10" s="87" t="s">
        <v>23</v>
      </c>
      <c r="F10" s="59"/>
      <c r="G10" s="59"/>
      <c r="H10" s="49"/>
    </row>
    <row r="11" spans="1:8" ht="15">
      <c r="A11" s="89">
        <v>9</v>
      </c>
      <c r="B11" s="88" t="s">
        <v>86</v>
      </c>
      <c r="C11" s="88" t="s">
        <v>69</v>
      </c>
      <c r="D11" s="9" t="s">
        <v>38</v>
      </c>
      <c r="E11" s="22" t="s">
        <v>23</v>
      </c>
      <c r="F11" s="59"/>
      <c r="G11" s="59"/>
      <c r="H11" s="49"/>
    </row>
    <row r="12" spans="1:8" ht="15">
      <c r="A12" s="89">
        <v>10</v>
      </c>
      <c r="B12" s="88" t="s">
        <v>86</v>
      </c>
      <c r="C12" s="88" t="s">
        <v>68</v>
      </c>
      <c r="D12" s="9" t="s">
        <v>42</v>
      </c>
      <c r="E12" s="22" t="s">
        <v>23</v>
      </c>
      <c r="F12" s="59"/>
      <c r="G12" s="59"/>
      <c r="H12" s="49"/>
    </row>
    <row r="13" spans="1:8" ht="15">
      <c r="A13" s="89">
        <v>11</v>
      </c>
      <c r="B13" s="88" t="s">
        <v>84</v>
      </c>
      <c r="C13" s="88" t="s">
        <v>67</v>
      </c>
      <c r="D13" s="9" t="s">
        <v>43</v>
      </c>
      <c r="E13" s="22" t="s">
        <v>23</v>
      </c>
      <c r="F13" s="59"/>
      <c r="G13" s="59"/>
      <c r="H13" s="49"/>
    </row>
    <row r="14" spans="1:8" ht="15">
      <c r="A14" s="89">
        <v>12</v>
      </c>
      <c r="B14" s="88" t="s">
        <v>84</v>
      </c>
      <c r="C14" s="88"/>
      <c r="D14" s="9" t="s">
        <v>41</v>
      </c>
      <c r="E14" s="22" t="s">
        <v>23</v>
      </c>
      <c r="F14" s="59"/>
      <c r="G14" s="59"/>
      <c r="H14" s="49"/>
    </row>
    <row r="15" spans="1:8" ht="30">
      <c r="A15" s="89">
        <v>13</v>
      </c>
      <c r="B15" s="88"/>
      <c r="C15" s="88"/>
      <c r="D15" s="13" t="s">
        <v>92</v>
      </c>
      <c r="E15" s="19"/>
      <c r="F15" s="23"/>
      <c r="G15" s="21">
        <v>9</v>
      </c>
      <c r="H15" s="4">
        <f>E15*G15</f>
        <v>0</v>
      </c>
    </row>
    <row r="16" spans="1:8" ht="15">
      <c r="A16" s="89">
        <v>14</v>
      </c>
      <c r="B16" s="88" t="s">
        <v>60</v>
      </c>
      <c r="C16" s="88" t="s">
        <v>62</v>
      </c>
      <c r="D16" s="9" t="s">
        <v>91</v>
      </c>
      <c r="E16" s="23" t="s">
        <v>23</v>
      </c>
      <c r="F16" s="58"/>
      <c r="G16" s="59"/>
      <c r="H16" s="49"/>
    </row>
    <row r="17" spans="1:8" ht="15">
      <c r="A17" s="89">
        <v>15</v>
      </c>
      <c r="B17" s="88" t="s">
        <v>60</v>
      </c>
      <c r="C17" s="88" t="s">
        <v>61</v>
      </c>
      <c r="D17" s="3" t="s">
        <v>44</v>
      </c>
      <c r="E17" s="23" t="s">
        <v>23</v>
      </c>
      <c r="F17" s="59"/>
      <c r="G17" s="59"/>
      <c r="H17" s="49"/>
    </row>
    <row r="18" spans="1:8" ht="15">
      <c r="A18" s="89">
        <v>16</v>
      </c>
      <c r="B18" s="88" t="s">
        <v>60</v>
      </c>
      <c r="C18" s="88" t="s">
        <v>64</v>
      </c>
      <c r="D18" s="3" t="s">
        <v>45</v>
      </c>
      <c r="E18" s="23" t="s">
        <v>23</v>
      </c>
      <c r="F18" s="59"/>
      <c r="G18" s="59"/>
      <c r="H18" s="49"/>
    </row>
    <row r="19" spans="1:8" ht="15">
      <c r="A19" s="89">
        <v>17</v>
      </c>
      <c r="B19" s="88" t="s">
        <v>60</v>
      </c>
      <c r="C19" s="88" t="s">
        <v>65</v>
      </c>
      <c r="D19" s="3" t="s">
        <v>63</v>
      </c>
      <c r="E19" s="23" t="s">
        <v>23</v>
      </c>
      <c r="F19" s="59"/>
      <c r="G19" s="59"/>
      <c r="H19" s="49"/>
    </row>
    <row r="20" spans="1:8" ht="15">
      <c r="A20" s="89">
        <v>18</v>
      </c>
      <c r="B20" s="88" t="s">
        <v>59</v>
      </c>
      <c r="C20" s="88" t="s">
        <v>66</v>
      </c>
      <c r="D20" s="3" t="s">
        <v>27</v>
      </c>
      <c r="E20" s="35"/>
      <c r="F20" s="23"/>
      <c r="G20" s="3"/>
      <c r="H20" s="4">
        <f>E20</f>
        <v>0</v>
      </c>
    </row>
    <row r="21" spans="1:8" ht="19.5" thickBot="1">
      <c r="A21" s="90"/>
      <c r="B21" s="91"/>
      <c r="C21" s="91"/>
      <c r="D21" s="46" t="s">
        <v>46</v>
      </c>
      <c r="E21" s="47"/>
      <c r="F21" s="47"/>
      <c r="G21" s="47"/>
      <c r="H21" s="6">
        <f>H3</f>
        <v>0</v>
      </c>
    </row>
    <row r="22" ht="16.5" thickBot="1" thickTop="1"/>
    <row r="23" spans="1:8" ht="21.75" thickTop="1">
      <c r="A23" s="43" t="s">
        <v>53</v>
      </c>
      <c r="B23" s="44"/>
      <c r="C23" s="44"/>
      <c r="D23" s="44"/>
      <c r="E23" s="44"/>
      <c r="F23" s="44"/>
      <c r="G23" s="44"/>
      <c r="H23" s="45"/>
    </row>
    <row r="24" spans="1:8" ht="36" customHeight="1">
      <c r="A24" s="15" t="s">
        <v>1</v>
      </c>
      <c r="B24" s="16" t="s">
        <v>21</v>
      </c>
      <c r="C24" s="16" t="s">
        <v>22</v>
      </c>
      <c r="D24" s="17" t="s">
        <v>0</v>
      </c>
      <c r="E24" s="17" t="s">
        <v>18</v>
      </c>
      <c r="F24" s="16" t="s">
        <v>48</v>
      </c>
      <c r="G24" s="17" t="s">
        <v>20</v>
      </c>
      <c r="H24" s="18" t="s">
        <v>2</v>
      </c>
    </row>
    <row r="25" spans="1:8" ht="50.25" customHeight="1">
      <c r="A25" s="89">
        <v>1</v>
      </c>
      <c r="B25" s="88"/>
      <c r="C25" s="88"/>
      <c r="D25" s="13" t="s">
        <v>39</v>
      </c>
      <c r="E25" s="19"/>
      <c r="F25" s="20">
        <v>150</v>
      </c>
      <c r="G25" s="21">
        <v>12</v>
      </c>
      <c r="H25" s="4">
        <f>E25*F25*G25</f>
        <v>0</v>
      </c>
    </row>
    <row r="26" spans="1:8" ht="45">
      <c r="A26" s="89">
        <v>2</v>
      </c>
      <c r="B26" s="88" t="s">
        <v>85</v>
      </c>
      <c r="C26" s="88" t="s">
        <v>71</v>
      </c>
      <c r="D26" s="9" t="s">
        <v>79</v>
      </c>
      <c r="E26" s="87" t="s">
        <v>23</v>
      </c>
      <c r="F26" s="58"/>
      <c r="G26" s="59"/>
      <c r="H26" s="49"/>
    </row>
    <row r="27" spans="1:8" ht="60" customHeight="1">
      <c r="A27" s="89">
        <v>3</v>
      </c>
      <c r="B27" s="88" t="s">
        <v>85</v>
      </c>
      <c r="C27" s="88" t="s">
        <v>70</v>
      </c>
      <c r="D27" s="9" t="s">
        <v>78</v>
      </c>
      <c r="E27" s="87" t="s">
        <v>23</v>
      </c>
      <c r="F27" s="59"/>
      <c r="G27" s="59"/>
      <c r="H27" s="49"/>
    </row>
    <row r="28" spans="1:8" ht="15">
      <c r="A28" s="89">
        <v>4</v>
      </c>
      <c r="B28" s="88" t="s">
        <v>86</v>
      </c>
      <c r="C28" s="88" t="s">
        <v>69</v>
      </c>
      <c r="D28" s="9" t="s">
        <v>38</v>
      </c>
      <c r="E28" s="22" t="s">
        <v>23</v>
      </c>
      <c r="F28" s="59"/>
      <c r="G28" s="59"/>
      <c r="H28" s="49"/>
    </row>
    <row r="29" spans="1:8" ht="15">
      <c r="A29" s="89">
        <v>5</v>
      </c>
      <c r="B29" s="88" t="s">
        <v>86</v>
      </c>
      <c r="C29" s="88" t="s">
        <v>68</v>
      </c>
      <c r="D29" s="9" t="s">
        <v>42</v>
      </c>
      <c r="E29" s="22" t="s">
        <v>23</v>
      </c>
      <c r="F29" s="59"/>
      <c r="G29" s="59"/>
      <c r="H29" s="49"/>
    </row>
    <row r="30" spans="1:8" ht="15">
      <c r="A30" s="89">
        <v>6</v>
      </c>
      <c r="B30" s="88" t="s">
        <v>84</v>
      </c>
      <c r="C30" s="88" t="s">
        <v>67</v>
      </c>
      <c r="D30" s="9" t="s">
        <v>43</v>
      </c>
      <c r="E30" s="22" t="s">
        <v>23</v>
      </c>
      <c r="F30" s="59"/>
      <c r="G30" s="59"/>
      <c r="H30" s="49"/>
    </row>
    <row r="31" spans="1:8" ht="15">
      <c r="A31" s="89">
        <v>7</v>
      </c>
      <c r="B31" s="88" t="s">
        <v>84</v>
      </c>
      <c r="C31" s="88"/>
      <c r="D31" s="9" t="s">
        <v>41</v>
      </c>
      <c r="E31" s="22" t="s">
        <v>23</v>
      </c>
      <c r="F31" s="59"/>
      <c r="G31" s="59"/>
      <c r="H31" s="49"/>
    </row>
    <row r="32" spans="1:8" ht="19.5" thickBot="1">
      <c r="A32" s="60" t="s">
        <v>49</v>
      </c>
      <c r="B32" s="61"/>
      <c r="C32" s="61"/>
      <c r="D32" s="61"/>
      <c r="E32" s="61"/>
      <c r="F32" s="61"/>
      <c r="G32" s="62"/>
      <c r="H32" s="6">
        <f>H25</f>
        <v>0</v>
      </c>
    </row>
    <row r="33" spans="2:6" ht="15.75" thickTop="1">
      <c r="B33"/>
      <c r="F33"/>
    </row>
    <row r="34" ht="15.75" thickBot="1"/>
    <row r="35" spans="1:8" ht="21.75" thickTop="1">
      <c r="A35" s="43" t="s">
        <v>54</v>
      </c>
      <c r="B35" s="44"/>
      <c r="C35" s="44"/>
      <c r="D35" s="44"/>
      <c r="E35" s="44"/>
      <c r="F35" s="44"/>
      <c r="G35" s="44"/>
      <c r="H35" s="45"/>
    </row>
    <row r="36" spans="1:8" ht="35.25" customHeight="1">
      <c r="A36" s="15" t="s">
        <v>1</v>
      </c>
      <c r="B36" s="16" t="s">
        <v>21</v>
      </c>
      <c r="C36" s="16" t="s">
        <v>22</v>
      </c>
      <c r="D36" s="17" t="s">
        <v>0</v>
      </c>
      <c r="E36" s="17" t="s">
        <v>18</v>
      </c>
      <c r="F36" s="16" t="s">
        <v>48</v>
      </c>
      <c r="G36" s="17" t="s">
        <v>20</v>
      </c>
      <c r="H36" s="18" t="s">
        <v>2</v>
      </c>
    </row>
    <row r="37" spans="1:8" ht="51.75" customHeight="1">
      <c r="A37" s="89">
        <v>1</v>
      </c>
      <c r="B37" s="88"/>
      <c r="C37" s="88"/>
      <c r="D37" s="13" t="s">
        <v>39</v>
      </c>
      <c r="E37" s="19"/>
      <c r="F37" s="20">
        <v>200</v>
      </c>
      <c r="G37" s="21">
        <v>12</v>
      </c>
      <c r="H37" s="4">
        <f>E37*F37*G37</f>
        <v>0</v>
      </c>
    </row>
    <row r="38" spans="1:8" ht="45">
      <c r="A38" s="89">
        <v>2</v>
      </c>
      <c r="B38" s="88" t="s">
        <v>85</v>
      </c>
      <c r="C38" s="88" t="s">
        <v>71</v>
      </c>
      <c r="D38" s="9" t="s">
        <v>79</v>
      </c>
      <c r="E38" s="87" t="s">
        <v>23</v>
      </c>
      <c r="F38" s="58"/>
      <c r="G38" s="59"/>
      <c r="H38" s="49"/>
    </row>
    <row r="39" spans="1:8" ht="58.5" customHeight="1">
      <c r="A39" s="89">
        <v>3</v>
      </c>
      <c r="B39" s="88" t="s">
        <v>85</v>
      </c>
      <c r="C39" s="88" t="s">
        <v>70</v>
      </c>
      <c r="D39" s="9" t="s">
        <v>78</v>
      </c>
      <c r="E39" s="87" t="s">
        <v>23</v>
      </c>
      <c r="F39" s="59"/>
      <c r="G39" s="59"/>
      <c r="H39" s="49"/>
    </row>
    <row r="40" spans="1:8" ht="15">
      <c r="A40" s="89">
        <v>4</v>
      </c>
      <c r="B40" s="88" t="s">
        <v>86</v>
      </c>
      <c r="C40" s="88" t="s">
        <v>69</v>
      </c>
      <c r="D40" s="9" t="s">
        <v>38</v>
      </c>
      <c r="E40" s="22" t="s">
        <v>23</v>
      </c>
      <c r="F40" s="59"/>
      <c r="G40" s="59"/>
      <c r="H40" s="49"/>
    </row>
    <row r="41" spans="1:8" ht="15">
      <c r="A41" s="89">
        <v>5</v>
      </c>
      <c r="B41" s="88" t="s">
        <v>86</v>
      </c>
      <c r="C41" s="88" t="s">
        <v>68</v>
      </c>
      <c r="D41" s="9" t="s">
        <v>42</v>
      </c>
      <c r="E41" s="22" t="s">
        <v>23</v>
      </c>
      <c r="F41" s="59"/>
      <c r="G41" s="59"/>
      <c r="H41" s="49"/>
    </row>
    <row r="42" spans="1:8" ht="15">
      <c r="A42" s="89">
        <v>6</v>
      </c>
      <c r="B42" s="88" t="s">
        <v>84</v>
      </c>
      <c r="C42" s="88" t="s">
        <v>67</v>
      </c>
      <c r="D42" s="9" t="s">
        <v>43</v>
      </c>
      <c r="E42" s="22" t="s">
        <v>23</v>
      </c>
      <c r="F42" s="59"/>
      <c r="G42" s="59"/>
      <c r="H42" s="49"/>
    </row>
    <row r="43" spans="1:8" ht="15">
      <c r="A43" s="89">
        <v>7</v>
      </c>
      <c r="B43" s="88" t="s">
        <v>84</v>
      </c>
      <c r="C43" s="88"/>
      <c r="D43" s="9" t="s">
        <v>41</v>
      </c>
      <c r="E43" s="22" t="s">
        <v>23</v>
      </c>
      <c r="F43" s="59"/>
      <c r="G43" s="59"/>
      <c r="H43" s="49"/>
    </row>
    <row r="44" spans="1:8" ht="18.75">
      <c r="A44" s="63" t="s">
        <v>50</v>
      </c>
      <c r="B44" s="64"/>
      <c r="C44" s="64"/>
      <c r="D44" s="64"/>
      <c r="E44" s="59"/>
      <c r="F44" s="59"/>
      <c r="G44" s="59"/>
      <c r="H44" s="38">
        <f>H37</f>
        <v>0</v>
      </c>
    </row>
    <row r="45" ht="15.75" thickBot="1"/>
    <row r="46" spans="1:8" ht="21.75" thickTop="1">
      <c r="A46" s="43" t="s">
        <v>55</v>
      </c>
      <c r="B46" s="44"/>
      <c r="C46" s="44"/>
      <c r="D46" s="44"/>
      <c r="E46" s="44"/>
      <c r="F46" s="44"/>
      <c r="G46" s="44"/>
      <c r="H46" s="45"/>
    </row>
    <row r="47" spans="1:8" ht="35.25" customHeight="1">
      <c r="A47" s="15" t="s">
        <v>1</v>
      </c>
      <c r="B47" s="16" t="s">
        <v>21</v>
      </c>
      <c r="C47" s="16" t="s">
        <v>22</v>
      </c>
      <c r="D47" s="17" t="s">
        <v>0</v>
      </c>
      <c r="E47" s="17" t="s">
        <v>18</v>
      </c>
      <c r="F47" s="16" t="s">
        <v>48</v>
      </c>
      <c r="G47" s="17" t="s">
        <v>20</v>
      </c>
      <c r="H47" s="18" t="s">
        <v>2</v>
      </c>
    </row>
    <row r="48" spans="1:8" ht="51.75" customHeight="1">
      <c r="A48" s="89">
        <v>1</v>
      </c>
      <c r="B48" s="88"/>
      <c r="C48" s="88"/>
      <c r="D48" s="13" t="s">
        <v>39</v>
      </c>
      <c r="E48" s="19"/>
      <c r="F48" s="20">
        <v>250</v>
      </c>
      <c r="G48" s="21">
        <v>12</v>
      </c>
      <c r="H48" s="4">
        <f>E48*F48*G48</f>
        <v>0</v>
      </c>
    </row>
    <row r="49" spans="1:8" ht="45">
      <c r="A49" s="89">
        <v>2</v>
      </c>
      <c r="B49" s="88" t="s">
        <v>85</v>
      </c>
      <c r="C49" s="88" t="s">
        <v>71</v>
      </c>
      <c r="D49" s="9" t="s">
        <v>79</v>
      </c>
      <c r="E49" s="87" t="s">
        <v>23</v>
      </c>
      <c r="F49" s="58"/>
      <c r="G49" s="59"/>
      <c r="H49" s="49"/>
    </row>
    <row r="50" spans="1:8" ht="60" customHeight="1">
      <c r="A50" s="89">
        <v>3</v>
      </c>
      <c r="B50" s="88" t="s">
        <v>85</v>
      </c>
      <c r="C50" s="88" t="s">
        <v>70</v>
      </c>
      <c r="D50" s="9" t="s">
        <v>78</v>
      </c>
      <c r="E50" s="87" t="s">
        <v>23</v>
      </c>
      <c r="F50" s="59"/>
      <c r="G50" s="59"/>
      <c r="H50" s="49"/>
    </row>
    <row r="51" spans="1:8" ht="15">
      <c r="A51" s="89">
        <v>4</v>
      </c>
      <c r="B51" s="88" t="s">
        <v>86</v>
      </c>
      <c r="C51" s="88" t="s">
        <v>69</v>
      </c>
      <c r="D51" s="9" t="s">
        <v>38</v>
      </c>
      <c r="E51" s="22" t="s">
        <v>23</v>
      </c>
      <c r="F51" s="59"/>
      <c r="G51" s="59"/>
      <c r="H51" s="49"/>
    </row>
    <row r="52" spans="1:8" ht="15">
      <c r="A52" s="89">
        <v>5</v>
      </c>
      <c r="B52" s="88" t="s">
        <v>86</v>
      </c>
      <c r="C52" s="88" t="s">
        <v>68</v>
      </c>
      <c r="D52" s="9" t="s">
        <v>42</v>
      </c>
      <c r="E52" s="22" t="s">
        <v>23</v>
      </c>
      <c r="F52" s="59"/>
      <c r="G52" s="59"/>
      <c r="H52" s="49"/>
    </row>
    <row r="53" spans="1:8" ht="15">
      <c r="A53" s="89">
        <v>6</v>
      </c>
      <c r="B53" s="88" t="s">
        <v>84</v>
      </c>
      <c r="C53" s="88" t="s">
        <v>67</v>
      </c>
      <c r="D53" s="9" t="s">
        <v>43</v>
      </c>
      <c r="E53" s="22" t="s">
        <v>23</v>
      </c>
      <c r="F53" s="59"/>
      <c r="G53" s="59"/>
      <c r="H53" s="49"/>
    </row>
    <row r="54" spans="1:8" ht="15">
      <c r="A54" s="89">
        <v>7</v>
      </c>
      <c r="B54" s="88" t="s">
        <v>84</v>
      </c>
      <c r="C54" s="88"/>
      <c r="D54" s="9" t="s">
        <v>41</v>
      </c>
      <c r="E54" s="22" t="s">
        <v>23</v>
      </c>
      <c r="F54" s="59"/>
      <c r="G54" s="59"/>
      <c r="H54" s="49"/>
    </row>
    <row r="55" spans="1:8" ht="18.75">
      <c r="A55" s="63" t="s">
        <v>58</v>
      </c>
      <c r="B55" s="64"/>
      <c r="C55" s="64"/>
      <c r="D55" s="64"/>
      <c r="E55" s="59"/>
      <c r="F55" s="59"/>
      <c r="G55" s="59"/>
      <c r="H55" s="38">
        <f>H48</f>
        <v>0</v>
      </c>
    </row>
    <row r="56" spans="1:8" ht="19.5" thickBot="1">
      <c r="A56" s="65" t="s">
        <v>51</v>
      </c>
      <c r="B56" s="47"/>
      <c r="C56" s="47"/>
      <c r="D56" s="47"/>
      <c r="E56" s="66"/>
      <c r="F56" s="66"/>
      <c r="G56" s="66"/>
      <c r="H56" s="6">
        <f>H33+H44+H55</f>
        <v>0</v>
      </c>
    </row>
    <row r="57" ht="16.5" thickBot="1" thickTop="1"/>
    <row r="58" spans="1:8" ht="15" customHeight="1" thickTop="1">
      <c r="A58" s="56" t="s">
        <v>3</v>
      </c>
      <c r="B58" s="57"/>
      <c r="C58" s="57"/>
      <c r="D58" s="24"/>
      <c r="E58" s="42"/>
      <c r="F58" s="67"/>
      <c r="G58" s="67"/>
      <c r="H58" s="68"/>
    </row>
    <row r="59" spans="1:8" ht="15">
      <c r="A59" s="52" t="s">
        <v>5</v>
      </c>
      <c r="B59" s="53"/>
      <c r="C59" s="53"/>
      <c r="D59" s="26"/>
      <c r="E59" s="27" t="s">
        <v>4</v>
      </c>
      <c r="F59" s="48"/>
      <c r="G59" s="48"/>
      <c r="H59" s="49"/>
    </row>
    <row r="60" spans="1:8" ht="15">
      <c r="A60" s="52" t="s">
        <v>6</v>
      </c>
      <c r="B60" s="53"/>
      <c r="C60" s="53"/>
      <c r="D60" s="26"/>
      <c r="E60" s="28"/>
      <c r="F60" s="48"/>
      <c r="G60" s="48"/>
      <c r="H60" s="49"/>
    </row>
    <row r="61" spans="1:8" ht="15">
      <c r="A61" s="39"/>
      <c r="B61" s="40"/>
      <c r="C61" s="40"/>
      <c r="D61" s="26"/>
      <c r="E61" s="40" t="s">
        <v>7</v>
      </c>
      <c r="F61" s="48"/>
      <c r="G61" s="48"/>
      <c r="H61" s="49"/>
    </row>
    <row r="62" spans="1:8" ht="15">
      <c r="A62" s="39"/>
      <c r="B62" s="40"/>
      <c r="C62" s="40"/>
      <c r="D62" s="26"/>
      <c r="E62" s="28"/>
      <c r="F62" s="48"/>
      <c r="G62" s="48"/>
      <c r="H62" s="49"/>
    </row>
    <row r="63" spans="1:10" ht="15">
      <c r="A63" s="52" t="s">
        <v>8</v>
      </c>
      <c r="B63" s="53"/>
      <c r="C63" s="53"/>
      <c r="D63" s="26"/>
      <c r="E63" s="40" t="s">
        <v>9</v>
      </c>
      <c r="F63" s="48"/>
      <c r="G63" s="48"/>
      <c r="H63" s="49"/>
      <c r="J63" s="10"/>
    </row>
    <row r="64" spans="1:8" ht="15">
      <c r="A64" s="52" t="s">
        <v>10</v>
      </c>
      <c r="B64" s="53"/>
      <c r="C64" s="53"/>
      <c r="D64" s="26"/>
      <c r="E64" s="28"/>
      <c r="F64" s="48"/>
      <c r="G64" s="48"/>
      <c r="H64" s="49"/>
    </row>
    <row r="65" spans="1:8" ht="15.75" thickBot="1">
      <c r="A65" s="54" t="s">
        <v>11</v>
      </c>
      <c r="B65" s="55"/>
      <c r="C65" s="55"/>
      <c r="D65" s="31"/>
      <c r="E65" s="41" t="s">
        <v>12</v>
      </c>
      <c r="F65" s="50"/>
      <c r="G65" s="50"/>
      <c r="H65" s="51"/>
    </row>
    <row r="66" spans="1:7" ht="16.5" thickTop="1">
      <c r="A66" s="7"/>
      <c r="B66" s="12"/>
      <c r="C66" s="7"/>
      <c r="D66" s="7"/>
      <c r="E66" s="7"/>
      <c r="F66" s="7"/>
      <c r="G66" s="7"/>
    </row>
    <row r="67" ht="14.25" customHeight="1">
      <c r="F67"/>
    </row>
    <row r="68" spans="1:6" ht="14.25" customHeight="1">
      <c r="A68" s="7" t="s">
        <v>35</v>
      </c>
      <c r="B68" s="12"/>
      <c r="C68" s="7"/>
      <c r="F68"/>
    </row>
    <row r="69" ht="14.25" customHeight="1">
      <c r="J69" s="11"/>
    </row>
  </sheetData>
  <sheetProtection/>
  <protectedRanges>
    <protectedRange sqref="F58:H65" name="Range7"/>
    <protectedRange sqref="E37 E48" name="Range5"/>
    <protectedRange sqref="E3" name="Range1"/>
    <protectedRange sqref="E25" name="Range4"/>
    <protectedRange sqref="D58:D65" name="Range6"/>
    <protectedRange sqref="E20" name="Range3_1"/>
    <protectedRange sqref="E15" name="Range2_1"/>
  </protectedRanges>
  <mergeCells count="24">
    <mergeCell ref="A46:H46"/>
    <mergeCell ref="F49:H54"/>
    <mergeCell ref="A55:G55"/>
    <mergeCell ref="A56:G56"/>
    <mergeCell ref="F4:H14"/>
    <mergeCell ref="F16:H19"/>
    <mergeCell ref="A64:C64"/>
    <mergeCell ref="F64:H65"/>
    <mergeCell ref="A65:C65"/>
    <mergeCell ref="F38:H43"/>
    <mergeCell ref="A44:G44"/>
    <mergeCell ref="A60:C60"/>
    <mergeCell ref="F60:H61"/>
    <mergeCell ref="F62:H63"/>
    <mergeCell ref="A63:C63"/>
    <mergeCell ref="A58:C58"/>
    <mergeCell ref="F58:H59"/>
    <mergeCell ref="A59:C59"/>
    <mergeCell ref="A1:H1"/>
    <mergeCell ref="D21:G21"/>
    <mergeCell ref="A23:H23"/>
    <mergeCell ref="F26:H31"/>
    <mergeCell ref="A32:G32"/>
    <mergeCell ref="A35:H35"/>
  </mergeCells>
  <printOptions/>
  <pageMargins left="0.7" right="0.7" top="1.25" bottom="0.75" header="0.3" footer="0.3"/>
  <pageSetup fitToHeight="2" horizontalDpi="600" verticalDpi="600" orientation="landscape" scale="90" r:id="rId1"/>
  <headerFooter>
    <oddHeader>&amp;C&amp;"-,Bold"&amp;14Price Form for Contract  JF50B4400105</oddHeader>
    <oddFooter>&amp;CPage 1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Solicitation No.  F50B4400105 IT Support Mgmt (ITSM) (SaaS) Attachment F (Price Form) (Revised)</dc:title>
  <dc:subject/>
  <dc:creator>ITPO</dc:creator>
  <cp:keywords/>
  <dc:description/>
  <cp:lastModifiedBy>Kenneth Roko</cp:lastModifiedBy>
  <cp:lastPrinted>2014-08-25T19:19:38Z</cp:lastPrinted>
  <dcterms:created xsi:type="dcterms:W3CDTF">2013-12-19T21:16:58Z</dcterms:created>
  <dcterms:modified xsi:type="dcterms:W3CDTF">2015-05-28T19:07:07Z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352200.000000000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