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ravel\"/>
    </mc:Choice>
  </mc:AlternateContent>
  <xr:revisionPtr revIDLastSave="0" documentId="8_{34C662A6-32B8-4E99-8385-32A744A7FFA1}" xr6:coauthVersionLast="47" xr6:coauthVersionMax="47" xr10:uidLastSave="{00000000-0000-0000-0000-000000000000}"/>
  <bookViews>
    <workbookView xWindow="-108" yWindow="-108" windowWidth="23256" windowHeight="12576" xr2:uid="{00000000-000D-0000-FFFF-FFFF00000000}"/>
  </bookViews>
  <sheets>
    <sheet name="Travel Form" sheetId="1" r:id="rId1"/>
  </sheets>
  <definedNames>
    <definedName name="_xlnm.Print_Area" localSheetId="0">'Travel Form'!$A$1:$K$57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1" l="1"/>
  <c r="J43" i="1"/>
  <c r="J41" i="1"/>
  <c r="J39" i="1"/>
  <c r="I45" i="1"/>
  <c r="I44" i="1"/>
  <c r="J44" i="1" s="1"/>
  <c r="J22" i="1" s="1"/>
  <c r="I43" i="1"/>
  <c r="I42" i="1"/>
  <c r="J42" i="1" s="1"/>
  <c r="I22" i="1" s="1"/>
  <c r="I41" i="1"/>
  <c r="I40" i="1"/>
  <c r="J40" i="1" s="1"/>
  <c r="H22" i="1" s="1"/>
  <c r="I39" i="1"/>
  <c r="I38" i="1"/>
  <c r="J38" i="1" s="1"/>
  <c r="G22" i="1" s="1"/>
  <c r="I33" i="1"/>
  <c r="I32" i="1"/>
  <c r="K19" i="1" l="1"/>
  <c r="K20" i="1"/>
  <c r="K23" i="1"/>
  <c r="J14" i="1"/>
  <c r="A45" i="1" s="1"/>
  <c r="I14" i="1"/>
  <c r="A43" i="1" s="1"/>
  <c r="H14" i="1"/>
  <c r="A41" i="1" s="1"/>
  <c r="G14" i="1"/>
  <c r="A39" i="1" s="1"/>
  <c r="F14" i="1"/>
  <c r="A37" i="1" s="1"/>
  <c r="E14" i="1"/>
  <c r="A35" i="1" s="1"/>
  <c r="D14" i="1"/>
  <c r="A33" i="1" s="1"/>
  <c r="A34" i="1"/>
  <c r="A32" i="1"/>
  <c r="I34" i="1"/>
  <c r="J34" i="1" s="1"/>
  <c r="E22" i="1" s="1"/>
  <c r="I35" i="1"/>
  <c r="J35" i="1"/>
  <c r="I36" i="1"/>
  <c r="J36" i="1" s="1"/>
  <c r="F22" i="1" s="1"/>
  <c r="I37" i="1"/>
  <c r="J37" i="1"/>
  <c r="H25" i="1"/>
  <c r="J32" i="1"/>
  <c r="D22" i="1" s="1"/>
  <c r="J33" i="1"/>
  <c r="K16" i="1"/>
  <c r="K17" i="1"/>
  <c r="K18" i="1"/>
  <c r="K21" i="1"/>
  <c r="K24" i="1"/>
  <c r="A36" i="1"/>
  <c r="A38" i="1"/>
  <c r="A40" i="1"/>
  <c r="A44" i="1"/>
  <c r="A42" i="1"/>
  <c r="F25" i="1" l="1"/>
  <c r="E25" i="1"/>
  <c r="G25" i="1"/>
  <c r="I25" i="1"/>
  <c r="J25" i="1"/>
  <c r="K22" i="1" l="1"/>
  <c r="K25" i="1" s="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Alan Clark</author>
  </authors>
  <commentList>
    <comment ref="K8" authorId="0" shapeId="0" xr:uid="{00000000-0006-0000-0000-000001000000}">
      <text>
        <r>
          <rPr>
            <b/>
            <sz val="9"/>
            <color indexed="81"/>
            <rFont val="Tahoma"/>
            <family val="2"/>
          </rPr>
          <t>Total commute miles are equal to the normal daily round trip miles traveled from the employee's residence to his/her primary work location.</t>
        </r>
      </text>
    </comment>
    <comment ref="D13" authorId="0" shapeId="0" xr:uid="{00000000-0006-0000-0000-000002000000}">
      <text>
        <r>
          <rPr>
            <sz val="9"/>
            <color indexed="81"/>
            <rFont val="Tahoma"/>
            <family val="2"/>
          </rPr>
          <t>The preferred format is mm/dd/yyyy. 
However, a short cut of mm/dd may be used.</t>
        </r>
      </text>
    </comment>
    <comment ref="E13" authorId="0" shapeId="0" xr:uid="{00000000-0006-0000-0000-000003000000}">
      <text>
        <r>
          <rPr>
            <sz val="9"/>
            <color indexed="81"/>
            <rFont val="Tahoma"/>
            <family val="2"/>
          </rPr>
          <t>The preferred format is mm/dd/yyyy. 
However, a short cut of mm/dd may be used.</t>
        </r>
      </text>
    </comment>
    <comment ref="F13" authorId="0" shapeId="0" xr:uid="{00000000-0006-0000-0000-000004000000}">
      <text>
        <r>
          <rPr>
            <sz val="9"/>
            <color indexed="81"/>
            <rFont val="Tahoma"/>
            <family val="2"/>
          </rPr>
          <t>The preferred format is mm/dd/yyyy. 
However, a short cut of mm/dd may be used.</t>
        </r>
      </text>
    </comment>
    <comment ref="G13" authorId="0" shapeId="0" xr:uid="{00000000-0006-0000-0000-000005000000}">
      <text>
        <r>
          <rPr>
            <sz val="9"/>
            <color indexed="81"/>
            <rFont val="Tahoma"/>
            <family val="2"/>
          </rPr>
          <t>The preferred format is mm/dd/yyyy. 
However, a short cut of mm/dd may be used.</t>
        </r>
      </text>
    </comment>
    <comment ref="H13" authorId="0" shapeId="0" xr:uid="{00000000-0006-0000-0000-000006000000}">
      <text>
        <r>
          <rPr>
            <sz val="9"/>
            <color indexed="81"/>
            <rFont val="Tahoma"/>
            <family val="2"/>
          </rPr>
          <t>The preferred format is mm/dd/yyyy. 
However, a short cut of mm/dd may be used.</t>
        </r>
      </text>
    </comment>
    <comment ref="I13" authorId="0" shapeId="0" xr:uid="{00000000-0006-0000-0000-000007000000}">
      <text>
        <r>
          <rPr>
            <sz val="9"/>
            <color indexed="81"/>
            <rFont val="Tahoma"/>
            <family val="2"/>
          </rPr>
          <t>The preferred format is mm/dd/yyyy. 
However, a short cut of mm/dd may be used.</t>
        </r>
      </text>
    </comment>
    <comment ref="J13" authorId="0" shapeId="0" xr:uid="{00000000-0006-0000-0000-000008000000}">
      <text>
        <r>
          <rPr>
            <sz val="9"/>
            <color indexed="81"/>
            <rFont val="Tahoma"/>
            <family val="2"/>
          </rPr>
          <t>The preferred format is mm/dd/yyyy. 
However, a short cut of mm/dd may be used.</t>
        </r>
      </text>
    </comment>
    <comment ref="B32" authorId="0" shapeId="0" xr:uid="{00000000-0006-0000-0000-000009000000}">
      <text>
        <r>
          <rPr>
            <sz val="9"/>
            <color indexed="81"/>
            <rFont val="Tahoma"/>
            <family val="2"/>
          </rPr>
          <t xml:space="preserve">
The preferred format is 12:00 AM.</t>
        </r>
      </text>
    </comment>
    <comment ref="C32" authorId="0" shapeId="0" xr:uid="{00000000-0006-0000-0000-00000A000000}">
      <text>
        <r>
          <rPr>
            <sz val="9"/>
            <color indexed="81"/>
            <rFont val="Tahoma"/>
            <family val="2"/>
          </rPr>
          <t xml:space="preserve">
The preferred format is 12:00 AM.</t>
        </r>
      </text>
    </comment>
    <comment ref="H32" authorId="0" shapeId="0" xr:uid="{00000000-0006-0000-0000-00000B000000}">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34" authorId="0" shapeId="0" xr:uid="{2093780C-FB83-4B14-81CC-46FD34A6D9F0}">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36" authorId="0" shapeId="0" xr:uid="{E2931C7C-E267-4C2C-A4D3-58029F3E253B}">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38" authorId="0" shapeId="0" xr:uid="{11A2BB66-48C7-41CB-9173-8E88ECCED58A}">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40" authorId="0" shapeId="0" xr:uid="{6B256C74-A672-45E6-A7FF-4D0495F7B02D}">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42" authorId="0" shapeId="0" xr:uid="{BF9515DB-2EC8-4E9D-8DD6-F5E3070F7AB1}">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44" authorId="0" shapeId="0" xr:uid="{C6F5C3E9-CF76-46F3-8CD4-393939AAC159}">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List>
</comments>
</file>

<file path=xl/sharedStrings.xml><?xml version="1.0" encoding="utf-8"?>
<sst xmlns="http://schemas.openxmlformats.org/spreadsheetml/2006/main" count="53" uniqueCount="50">
  <si>
    <t>Department</t>
  </si>
  <si>
    <t>Unit or Division</t>
  </si>
  <si>
    <t>Employee Name</t>
  </si>
  <si>
    <t>Total</t>
  </si>
  <si>
    <t>Start</t>
  </si>
  <si>
    <t>End</t>
  </si>
  <si>
    <t>TERRITORY COVERED INCURRING ABOVE EXPENSES</t>
  </si>
  <si>
    <t>Date:</t>
  </si>
  <si>
    <t>Signature of Employee</t>
  </si>
  <si>
    <t>Approved by Immediate Supervisor</t>
  </si>
  <si>
    <t>Reimbursed
Miles</t>
  </si>
  <si>
    <t>Purpose of Travel :</t>
  </si>
  <si>
    <t>Total Miles Traveled</t>
  </si>
  <si>
    <t>Mileage</t>
  </si>
  <si>
    <t>Total Reimbursement</t>
  </si>
  <si>
    <r>
      <t>Hotel Room</t>
    </r>
    <r>
      <rPr>
        <b/>
        <sz val="12"/>
        <color indexed="8"/>
        <rFont val="Calibri"/>
        <family val="2"/>
      </rPr>
      <t>*</t>
    </r>
  </si>
  <si>
    <r>
      <t>Parking</t>
    </r>
    <r>
      <rPr>
        <b/>
        <sz val="12"/>
        <color indexed="8"/>
        <rFont val="Calibri"/>
        <family val="2"/>
      </rPr>
      <t>*</t>
    </r>
  </si>
  <si>
    <t xml:space="preserve">Social Security Number  (last 4 digits only) </t>
  </si>
  <si>
    <t>Home Address</t>
  </si>
  <si>
    <t>Work Phone #</t>
  </si>
  <si>
    <t xml:space="preserve">      is correct.]</t>
  </si>
  <si>
    <t xml:space="preserve">[As the employee, you are certifying that the information is </t>
  </si>
  <si>
    <t xml:space="preserve">[As the approver, you are certifying that all of the information </t>
  </si>
  <si>
    <r>
      <t>Miscellaneous Expenses</t>
    </r>
    <r>
      <rPr>
        <b/>
        <sz val="11"/>
        <color indexed="8"/>
        <rFont val="Calibri"/>
        <family val="2"/>
      </rPr>
      <t>*</t>
    </r>
  </si>
  <si>
    <t>Date of Travel</t>
  </si>
  <si>
    <t>Day of Travel</t>
  </si>
  <si>
    <t>(Please refer to Instructions)</t>
  </si>
  <si>
    <t xml:space="preserve">    Mileage Reimbursement Rate (cents per mile) =</t>
  </si>
  <si>
    <r>
      <t xml:space="preserve">Assigned Office Location  </t>
    </r>
    <r>
      <rPr>
        <sz val="10"/>
        <color indexed="8"/>
        <rFont val="Calibri"/>
        <family val="2"/>
      </rPr>
      <t>(Town/City)</t>
    </r>
  </si>
  <si>
    <t>Bus or Metro</t>
  </si>
  <si>
    <t xml:space="preserve">Travel Status </t>
  </si>
  <si>
    <t>Overnight Lodgings-  Check box</t>
  </si>
  <si>
    <t>Rental Car *</t>
  </si>
  <si>
    <t xml:space="preserve">  accurate and that payment has not been received.]</t>
  </si>
  <si>
    <r>
      <t>Airfare, Taxi, Shuttle, etc.</t>
    </r>
    <r>
      <rPr>
        <b/>
        <sz val="12"/>
        <color indexed="8"/>
        <rFont val="Calibri"/>
        <family val="2"/>
      </rPr>
      <t>*</t>
    </r>
  </si>
  <si>
    <t>Bridge, Tunnel or Road Toll</t>
  </si>
  <si>
    <r>
      <t>Standard Daily Meal Allowance</t>
    </r>
    <r>
      <rPr>
        <b/>
        <sz val="10"/>
        <color indexed="8"/>
        <rFont val="Calibri"/>
        <family val="2"/>
      </rPr>
      <t>#</t>
    </r>
  </si>
  <si>
    <r>
      <rPr>
        <b/>
        <sz val="12"/>
        <color indexed="8"/>
        <rFont val="Calibri"/>
        <family val="2"/>
      </rPr>
      <t>*R</t>
    </r>
    <r>
      <rPr>
        <b/>
        <sz val="9"/>
        <color indexed="8"/>
        <rFont val="Calibri"/>
        <family val="2"/>
      </rPr>
      <t>eceipts required, except as noted in the Travel Policy.</t>
    </r>
  </si>
  <si>
    <r>
      <rPr>
        <b/>
        <sz val="12"/>
        <color indexed="8"/>
        <rFont val="Calibri"/>
        <family val="2"/>
      </rPr>
      <t># R</t>
    </r>
    <r>
      <rPr>
        <b/>
        <sz val="9"/>
        <color indexed="8"/>
        <rFont val="Calibri"/>
        <family val="2"/>
      </rPr>
      <t>educe the Daily Allowance by the Standard Meal Allowance for each meal that was provided to you.</t>
    </r>
  </si>
  <si>
    <t>Less Commute</t>
  </si>
  <si>
    <r>
      <t xml:space="preserve">   </t>
    </r>
    <r>
      <rPr>
        <sz val="10"/>
        <color indexed="8"/>
        <rFont val="Calibri"/>
        <family val="2"/>
      </rPr>
      <t>Total Commute Miles</t>
    </r>
    <r>
      <rPr>
        <sz val="11"/>
        <color theme="1"/>
        <rFont val="Calibri"/>
        <family val="2"/>
        <scheme val="minor"/>
      </rPr>
      <t xml:space="preserve">   </t>
    </r>
    <r>
      <rPr>
        <sz val="9"/>
        <color indexed="8"/>
        <rFont val="Calibri"/>
        <family val="2"/>
      </rPr>
      <t xml:space="preserve">(round trip to office) </t>
    </r>
    <r>
      <rPr>
        <sz val="11"/>
        <color indexed="8"/>
        <rFont val="Calibri"/>
        <family val="2"/>
      </rPr>
      <t>=</t>
    </r>
  </si>
  <si>
    <t>Work Phone:_____________________</t>
  </si>
  <si>
    <t xml:space="preserve">If mailing is required by payee, please return form to: </t>
  </si>
  <si>
    <t xml:space="preserve">         EXPENSE ACCOUNT FORM</t>
  </si>
  <si>
    <t>Vendor Number  (if known)</t>
  </si>
  <si>
    <t>Maryland Judicial Center, 187 Harry S. Truman Parkway, Annapolis,  Md.  21401</t>
  </si>
  <si>
    <t xml:space="preserve">    Are you a Recalled / Senior Judge?    (Yes  or  No)</t>
  </si>
  <si>
    <r>
      <t xml:space="preserve">   </t>
    </r>
    <r>
      <rPr>
        <b/>
        <sz val="10"/>
        <color indexed="10"/>
        <rFont val="Calibri"/>
        <family val="2"/>
      </rPr>
      <t xml:space="preserve"> </t>
    </r>
    <r>
      <rPr>
        <sz val="10"/>
        <rFont val="Calibri"/>
        <family val="2"/>
      </rPr>
      <t>Are you a Judicial Branch employee? (Yes or No)</t>
    </r>
  </si>
  <si>
    <t xml:space="preserve">                For Travel Taken before January 1, 2024</t>
  </si>
  <si>
    <t>For Travel Taken before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</si>
</sst>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0"/>
    <numFmt numFmtId="166" formatCode="d"/>
  </numFmts>
  <fonts count="36"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b/>
      <sz val="9"/>
      <color indexed="8"/>
      <name val="Calibri"/>
      <family val="2"/>
    </font>
    <font>
      <b/>
      <sz val="12"/>
      <color indexed="8"/>
      <name val="Calibri"/>
      <family val="2"/>
    </font>
    <font>
      <b/>
      <sz val="11"/>
      <color indexed="8"/>
      <name val="Calibri"/>
      <family val="2"/>
    </font>
    <font>
      <sz val="10"/>
      <name val="Arial"/>
      <family val="2"/>
    </font>
    <font>
      <sz val="9"/>
      <color indexed="81"/>
      <name val="Tahoma"/>
      <family val="2"/>
    </font>
    <font>
      <b/>
      <sz val="9"/>
      <color indexed="81"/>
      <name val="Tahoma"/>
      <family val="2"/>
    </font>
    <font>
      <b/>
      <sz val="1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i/>
      <sz val="8"/>
      <color rgb="FFFF0000"/>
      <name val="Calibri"/>
      <family val="2"/>
      <scheme val="minor"/>
    </font>
    <font>
      <sz val="8"/>
      <color rgb="FFFF0000"/>
      <name val="Calibri"/>
      <family val="2"/>
      <scheme val="minor"/>
    </font>
    <font>
      <u/>
      <sz val="11"/>
      <color theme="1"/>
      <name val="Calibri"/>
      <family val="2"/>
      <scheme val="minor"/>
    </font>
    <font>
      <sz val="11"/>
      <name val="Calibri"/>
      <family val="2"/>
      <scheme val="minor"/>
    </font>
    <font>
      <b/>
      <sz val="12"/>
      <color theme="1"/>
      <name val="Calibri"/>
      <family val="2"/>
      <scheme val="minor"/>
    </font>
    <font>
      <sz val="8"/>
      <name val="Calibri"/>
      <family val="2"/>
      <scheme val="minor"/>
    </font>
    <font>
      <b/>
      <sz val="10.5"/>
      <name val="Calibri"/>
      <family val="2"/>
      <scheme val="minor"/>
    </font>
    <font>
      <b/>
      <sz val="12"/>
      <name val="Calibri"/>
      <family val="2"/>
      <scheme val="minor"/>
    </font>
    <font>
      <b/>
      <sz val="9"/>
      <color rgb="FFC00000"/>
      <name val="Calibri"/>
      <family val="2"/>
      <scheme val="minor"/>
    </font>
    <font>
      <b/>
      <sz val="8"/>
      <color rgb="FFC00000"/>
      <name val="Calibri"/>
      <family val="2"/>
      <scheme val="minor"/>
    </font>
    <font>
      <b/>
      <sz val="11"/>
      <color rgb="FFC00000"/>
      <name val="Calibri"/>
      <family val="2"/>
      <scheme val="minor"/>
    </font>
    <font>
      <sz val="10"/>
      <name val="Calibri"/>
      <family val="2"/>
      <scheme val="minor"/>
    </font>
    <font>
      <b/>
      <sz val="9"/>
      <color theme="1"/>
      <name val="Calibri"/>
      <family val="2"/>
      <scheme val="minor"/>
    </font>
    <font>
      <sz val="8"/>
      <color rgb="FF000000"/>
      <name val="Segoe UI"/>
      <family val="2"/>
    </font>
    <font>
      <b/>
      <sz val="10"/>
      <color indexed="10"/>
      <name val="Calibri"/>
      <family val="2"/>
    </font>
    <font>
      <sz val="10"/>
      <name val="Calibri"/>
      <family val="2"/>
    </font>
    <font>
      <b/>
      <sz val="11"/>
      <color rgb="FFFF0000"/>
      <name val="Calibri"/>
      <family val="2"/>
      <scheme val="minor"/>
    </font>
    <font>
      <b/>
      <sz val="16"/>
      <color theme="1"/>
      <name val="Calibri"/>
      <family val="2"/>
      <scheme val="minor"/>
    </font>
  </fonts>
  <fills count="2">
    <fill>
      <patternFill patternType="none"/>
    </fill>
    <fill>
      <patternFill patternType="gray125"/>
    </fill>
  </fills>
  <borders count="1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48">
    <xf numFmtId="0" fontId="0" fillId="0" borderId="0" xfId="0"/>
    <xf numFmtId="166" fontId="7" fillId="0" borderId="1" xfId="0" applyNumberFormat="1" applyFont="1" applyFill="1" applyBorder="1" applyAlignment="1" applyProtection="1">
      <alignment horizontal="center"/>
    </xf>
    <xf numFmtId="0" fontId="15" fillId="0" borderId="0" xfId="0" applyFont="1" applyFill="1" applyBorder="1" applyAlignment="1" applyProtection="1">
      <alignment horizontal="center" vertical="center" wrapText="1"/>
    </xf>
    <xf numFmtId="0" fontId="15" fillId="0" borderId="0" xfId="0" applyFont="1" applyFill="1" applyAlignment="1" applyProtection="1">
      <alignment vertical="center" wrapText="1"/>
    </xf>
    <xf numFmtId="0" fontId="15" fillId="0" borderId="0" xfId="0" applyFont="1" applyFill="1" applyAlignment="1" applyProtection="1">
      <alignment vertical="center"/>
    </xf>
    <xf numFmtId="0" fontId="16" fillId="0" borderId="0" xfId="0" applyFont="1" applyFill="1" applyBorder="1" applyAlignment="1" applyProtection="1">
      <alignment horizontal="right" vertical="center" wrapText="1" indent="1"/>
    </xf>
    <xf numFmtId="0" fontId="16" fillId="0" borderId="0" xfId="0" applyFont="1" applyFill="1" applyAlignment="1" applyProtection="1">
      <alignment horizontal="left" vertical="center" wrapText="1" indent="1"/>
    </xf>
    <xf numFmtId="0" fontId="0" fillId="0" borderId="3" xfId="0" applyFill="1" applyBorder="1" applyAlignment="1" applyProtection="1">
      <alignment vertical="center" wrapText="1"/>
    </xf>
    <xf numFmtId="0" fontId="0" fillId="0" borderId="0" xfId="0" applyFill="1" applyAlignment="1" applyProtection="1">
      <alignment vertical="center" wrapText="1"/>
      <protection locked="0"/>
    </xf>
    <xf numFmtId="14" fontId="17" fillId="0" borderId="4" xfId="0" applyNumberFormat="1" applyFont="1" applyFill="1" applyBorder="1" applyAlignment="1" applyProtection="1">
      <alignment vertical="center" wrapText="1"/>
      <protection locked="0"/>
    </xf>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0" fillId="0" borderId="4" xfId="0"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4" fontId="17" fillId="0" borderId="4" xfId="0" applyNumberFormat="1" applyFont="1" applyFill="1" applyBorder="1" applyAlignment="1" applyProtection="1">
      <alignment vertical="center" wrapText="1"/>
    </xf>
    <xf numFmtId="166" fontId="17" fillId="0" borderId="4" xfId="0" applyNumberFormat="1" applyFont="1" applyFill="1" applyBorder="1" applyAlignment="1" applyProtection="1">
      <alignment vertical="center" wrapText="1"/>
    </xf>
    <xf numFmtId="0" fontId="16" fillId="0" borderId="0" xfId="0" applyFont="1" applyFill="1" applyBorder="1" applyAlignment="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vertical="center" wrapText="1"/>
    </xf>
    <xf numFmtId="0" fontId="16" fillId="0" borderId="0" xfId="0" applyFont="1" applyFill="1" applyAlignment="1" applyProtection="1">
      <alignment horizontal="right" vertical="center" wrapText="1" indent="1"/>
    </xf>
    <xf numFmtId="0" fontId="12"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14"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6" fillId="0" borderId="0" xfId="0" applyFont="1" applyFill="1" applyAlignment="1" applyProtection="1">
      <alignment vertical="center"/>
    </xf>
    <xf numFmtId="0" fontId="18" fillId="0" borderId="0" xfId="0" applyFont="1" applyFill="1" applyBorder="1" applyAlignment="1" applyProtection="1">
      <alignment vertical="center"/>
    </xf>
    <xf numFmtId="0" fontId="13" fillId="0" borderId="0" xfId="0" applyFont="1" applyFill="1" applyAlignment="1" applyProtection="1">
      <alignment vertical="center" wrapText="1"/>
      <protection locked="0"/>
    </xf>
    <xf numFmtId="0" fontId="19" fillId="0" borderId="0" xfId="0" applyFont="1" applyFill="1" applyAlignment="1" applyProtection="1">
      <alignment vertical="center"/>
    </xf>
    <xf numFmtId="0" fontId="20" fillId="0" borderId="0" xfId="0" applyFont="1" applyFill="1" applyAlignment="1" applyProtection="1">
      <alignment vertical="center" wrapText="1"/>
      <protection locked="0"/>
    </xf>
    <xf numFmtId="0" fontId="21"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vertical="center" wrapText="1"/>
    </xf>
    <xf numFmtId="0" fontId="21" fillId="0" borderId="0" xfId="0" applyFont="1" applyFill="1" applyAlignment="1" applyProtection="1">
      <alignment vertical="center" wrapText="1"/>
      <protection locked="0"/>
    </xf>
    <xf numFmtId="0" fontId="21" fillId="0" borderId="4" xfId="0" applyFont="1" applyFill="1" applyBorder="1" applyAlignment="1" applyProtection="1">
      <alignment vertical="center" wrapText="1"/>
    </xf>
    <xf numFmtId="0" fontId="22" fillId="0" borderId="4" xfId="0"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14" fillId="0" borderId="0" xfId="0" applyFont="1" applyFill="1" applyAlignment="1" applyProtection="1">
      <alignment vertical="center" wrapText="1"/>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horizontal="left" vertical="center"/>
      <protection locked="0"/>
    </xf>
    <xf numFmtId="0" fontId="12" fillId="0" borderId="0" xfId="0" applyFont="1" applyFill="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xf>
    <xf numFmtId="0" fontId="16" fillId="0" borderId="0" xfId="0" applyFont="1"/>
    <xf numFmtId="4" fontId="0" fillId="0" borderId="8" xfId="0" applyNumberFormat="1" applyFill="1" applyBorder="1" applyAlignment="1" applyProtection="1">
      <alignment vertical="center" wrapText="1"/>
      <protection locked="0"/>
    </xf>
    <xf numFmtId="4" fontId="0" fillId="0" borderId="4" xfId="0" applyNumberFormat="1" applyFill="1" applyBorder="1" applyAlignment="1" applyProtection="1">
      <alignment vertical="center" wrapText="1"/>
      <protection locked="0"/>
    </xf>
    <xf numFmtId="4" fontId="12" fillId="0" borderId="4" xfId="0" applyNumberFormat="1" applyFont="1" applyFill="1" applyBorder="1" applyAlignment="1" applyProtection="1">
      <alignment vertical="center" wrapText="1"/>
    </xf>
    <xf numFmtId="4" fontId="0" fillId="0" borderId="5" xfId="0" applyNumberFormat="1" applyFill="1" applyBorder="1" applyAlignment="1" applyProtection="1">
      <alignment vertical="center" wrapText="1"/>
      <protection locked="0"/>
    </xf>
    <xf numFmtId="4" fontId="12" fillId="0" borderId="5" xfId="0" applyNumberFormat="1" applyFont="1" applyFill="1" applyBorder="1" applyAlignment="1" applyProtection="1">
      <alignment vertical="center" wrapText="1"/>
    </xf>
    <xf numFmtId="4" fontId="12" fillId="0" borderId="9" xfId="0" applyNumberFormat="1" applyFont="1" applyFill="1" applyBorder="1" applyAlignment="1" applyProtection="1">
      <alignment vertical="center" wrapText="1"/>
    </xf>
    <xf numFmtId="0" fontId="16" fillId="0" borderId="0" xfId="0" applyFont="1" applyFill="1" applyBorder="1" applyAlignment="1" applyProtection="1">
      <alignment vertical="center"/>
      <protection locked="0"/>
    </xf>
    <xf numFmtId="0" fontId="0" fillId="0" borderId="0" xfId="0" applyAlignment="1" applyProtection="1">
      <alignment vertical="center"/>
      <protection locked="0"/>
    </xf>
    <xf numFmtId="2" fontId="0" fillId="0" borderId="3" xfId="0" applyNumberFormat="1" applyFont="1" applyFill="1" applyBorder="1" applyAlignment="1" applyProtection="1">
      <alignment horizontal="center" vertical="center" wrapText="1"/>
      <protection locked="0"/>
    </xf>
    <xf numFmtId="0" fontId="34" fillId="0" borderId="0" xfId="0" quotePrefix="1" applyFont="1" applyFill="1" applyBorder="1" applyAlignment="1" applyProtection="1">
      <alignment horizontal="right" vertical="center" wrapText="1"/>
    </xf>
    <xf numFmtId="49" fontId="16" fillId="0" borderId="0" xfId="0" applyNumberFormat="1" applyFont="1" applyFill="1" applyBorder="1" applyAlignment="1" applyProtection="1">
      <alignment horizontal="left" vertical="center" wrapText="1"/>
    </xf>
    <xf numFmtId="43" fontId="15" fillId="0" borderId="0" xfId="1"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 xfId="0" applyBorder="1" applyAlignment="1">
      <alignment vertical="center"/>
    </xf>
    <xf numFmtId="0" fontId="0" fillId="0" borderId="16" xfId="0" applyFill="1" applyBorder="1" applyAlignment="1" applyProtection="1">
      <alignment horizontal="center" vertical="center" wrapText="1"/>
      <protection locked="0"/>
    </xf>
    <xf numFmtId="0" fontId="0" fillId="0" borderId="16" xfId="0" applyBorder="1" applyAlignment="1">
      <alignment vertical="center"/>
    </xf>
    <xf numFmtId="0" fontId="18" fillId="0" borderId="3" xfId="0" applyFont="1" applyFill="1" applyBorder="1" applyAlignment="1" applyProtection="1">
      <alignment vertical="center"/>
    </xf>
    <xf numFmtId="49" fontId="16" fillId="0" borderId="3" xfId="0" applyNumberFormat="1" applyFont="1" applyFill="1" applyBorder="1" applyAlignment="1" applyProtection="1">
      <alignment horizontal="left" vertical="center" wrapText="1"/>
    </xf>
    <xf numFmtId="43" fontId="15" fillId="0" borderId="3" xfId="1" applyFont="1" applyFill="1" applyBorder="1" applyAlignment="1" applyProtection="1">
      <alignment horizontal="center" vertical="center" wrapText="1"/>
      <protection locked="0"/>
    </xf>
    <xf numFmtId="4" fontId="12" fillId="0" borderId="4" xfId="0" applyNumberFormat="1" applyFont="1" applyFill="1" applyBorder="1" applyAlignment="1" applyProtection="1">
      <alignment vertical="center" wrapText="1"/>
      <protection locked="0"/>
    </xf>
    <xf numFmtId="4" fontId="0" fillId="0" borderId="4" xfId="0" applyNumberFormat="1" applyFill="1" applyBorder="1" applyAlignment="1" applyProtection="1">
      <alignment vertical="center" wrapText="1"/>
    </xf>
    <xf numFmtId="0" fontId="0" fillId="0" borderId="10" xfId="0" applyFill="1" applyBorder="1" applyAlignment="1" applyProtection="1">
      <alignment vertical="center" wrapText="1"/>
    </xf>
    <xf numFmtId="0" fontId="0" fillId="0" borderId="17" xfId="0" applyFill="1" applyBorder="1" applyAlignment="1" applyProtection="1">
      <alignment vertical="center" wrapText="1"/>
    </xf>
    <xf numFmtId="0" fontId="0" fillId="0" borderId="11" xfId="0" applyFill="1" applyBorder="1" applyAlignment="1" applyProtection="1">
      <alignment vertical="center" wrapText="1"/>
    </xf>
    <xf numFmtId="0" fontId="0" fillId="0" borderId="7" xfId="0" applyFill="1" applyBorder="1" applyAlignment="1" applyProtection="1">
      <alignment vertical="center" wrapText="1"/>
    </xf>
    <xf numFmtId="0" fontId="0" fillId="0" borderId="3" xfId="0" applyFill="1" applyBorder="1" applyAlignment="1" applyProtection="1">
      <alignment vertical="center" wrapText="1"/>
    </xf>
    <xf numFmtId="0" fontId="0" fillId="0" borderId="1" xfId="0"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8" xfId="0" applyFill="1" applyBorder="1" applyAlignment="1" applyProtection="1">
      <alignment vertical="center" wrapText="1"/>
    </xf>
    <xf numFmtId="0" fontId="0" fillId="0" borderId="16" xfId="0" applyFill="1" applyBorder="1" applyAlignment="1" applyProtection="1">
      <alignment horizontal="left" vertical="center"/>
      <protection locked="0"/>
    </xf>
    <xf numFmtId="0" fontId="0" fillId="0" borderId="0" xfId="0" applyFill="1" applyAlignment="1" applyProtection="1">
      <alignment wrapText="1"/>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15" fillId="0" borderId="16"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21" fillId="0" borderId="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0" fillId="0" borderId="0" xfId="0" applyFill="1" applyAlignment="1" applyProtection="1">
      <alignment horizontal="left"/>
    </xf>
    <xf numFmtId="0" fontId="0" fillId="0" borderId="0" xfId="0" applyNumberFormat="1" applyFill="1" applyAlignment="1" applyProtection="1">
      <alignment vertical="center" wrapText="1"/>
    </xf>
    <xf numFmtId="0" fontId="15" fillId="0" borderId="0" xfId="0" applyFont="1" applyFill="1" applyBorder="1" applyAlignment="1" applyProtection="1">
      <alignment horizontal="left"/>
    </xf>
    <xf numFmtId="0" fontId="0" fillId="0" borderId="0" xfId="0" applyFill="1" applyAlignment="1" applyProtection="1">
      <alignment vertical="center" wrapText="1"/>
    </xf>
    <xf numFmtId="0" fontId="0" fillId="0" borderId="3" xfId="0" applyFill="1" applyBorder="1" applyAlignment="1" applyProtection="1">
      <alignment vertical="center" wrapText="1"/>
      <protection locked="0"/>
    </xf>
    <xf numFmtId="0" fontId="29" fillId="0" borderId="0" xfId="0" applyFont="1"/>
    <xf numFmtId="0" fontId="0" fillId="0" borderId="0" xfId="0" applyFill="1" applyAlignment="1" applyProtection="1">
      <alignment horizontal="left" wrapText="1"/>
    </xf>
    <xf numFmtId="0" fontId="0" fillId="0" borderId="16" xfId="0" applyFill="1" applyBorder="1" applyAlignment="1" applyProtection="1">
      <alignment vertical="center" wrapText="1"/>
      <protection locked="0"/>
    </xf>
    <xf numFmtId="0" fontId="33" fillId="0" borderId="0" xfId="0" applyFont="1" applyAlignment="1">
      <alignment horizontal="left"/>
    </xf>
    <xf numFmtId="0" fontId="29" fillId="0" borderId="0" xfId="0" applyFont="1" applyAlignment="1">
      <alignment horizontal="left"/>
    </xf>
    <xf numFmtId="0" fontId="26" fillId="0" borderId="0" xfId="0" applyFont="1" applyFill="1" applyAlignment="1" applyProtection="1">
      <alignment horizontal="center" vertical="center" wrapText="1"/>
    </xf>
    <xf numFmtId="0" fontId="27" fillId="0" borderId="0" xfId="0" applyFont="1" applyFill="1" applyAlignment="1" applyProtection="1">
      <alignment horizontal="center" vertical="center" wrapText="1"/>
    </xf>
    <xf numFmtId="0" fontId="28" fillId="0" borderId="0" xfId="0" applyFont="1" applyFill="1" applyAlignment="1" applyProtection="1">
      <alignment horizontal="center" vertical="center" wrapText="1"/>
    </xf>
    <xf numFmtId="0" fontId="14" fillId="0" borderId="0" xfId="0" applyFont="1" applyFill="1" applyAlignment="1" applyProtection="1">
      <alignment vertical="center" wrapText="1"/>
    </xf>
    <xf numFmtId="0" fontId="0" fillId="0" borderId="0" xfId="0" applyFont="1" applyFill="1" applyBorder="1" applyAlignment="1" applyProtection="1">
      <alignment horizontal="left" wrapText="1"/>
    </xf>
    <xf numFmtId="11" fontId="0" fillId="0" borderId="3" xfId="0" applyNumberFormat="1" applyFill="1" applyBorder="1" applyAlignment="1" applyProtection="1">
      <alignment horizontal="left" vertical="center" wrapText="1"/>
      <protection locked="0"/>
    </xf>
    <xf numFmtId="0" fontId="0" fillId="0" borderId="13" xfId="0" applyFill="1" applyBorder="1" applyAlignment="1" applyProtection="1">
      <alignment horizontal="center" vertical="center" wrapText="1"/>
    </xf>
    <xf numFmtId="0" fontId="0" fillId="0" borderId="16" xfId="0" applyFill="1" applyBorder="1" applyAlignment="1" applyProtection="1">
      <alignment horizontal="left" vertical="center" wrapText="1"/>
      <protection locked="0"/>
    </xf>
    <xf numFmtId="49" fontId="0" fillId="0" borderId="16"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xf>
    <xf numFmtId="49" fontId="0" fillId="0" borderId="16" xfId="0" applyNumberFormat="1" applyFill="1" applyBorder="1" applyAlignment="1" applyProtection="1">
      <alignment horizontal="center" vertical="center" wrapText="1"/>
      <protection locked="0"/>
    </xf>
    <xf numFmtId="0" fontId="0" fillId="0" borderId="0" xfId="0" applyFont="1" applyFill="1" applyAlignment="1" applyProtection="1">
      <alignment horizontal="left"/>
    </xf>
    <xf numFmtId="0" fontId="16" fillId="0" borderId="12" xfId="0" applyFont="1" applyFill="1" applyBorder="1" applyAlignment="1" applyProtection="1">
      <alignment horizontal="center" vertical="center" wrapText="1"/>
    </xf>
    <xf numFmtId="0" fontId="0" fillId="0" borderId="12" xfId="0" applyFill="1" applyBorder="1" applyAlignment="1" applyProtection="1">
      <alignment vertical="center" wrapText="1"/>
    </xf>
    <xf numFmtId="49" fontId="17" fillId="0" borderId="6" xfId="0" applyNumberFormat="1" applyFont="1" applyFill="1" applyBorder="1" applyAlignment="1" applyProtection="1">
      <alignment vertical="center"/>
      <protection locked="0"/>
    </xf>
    <xf numFmtId="49" fontId="17" fillId="0" borderId="9" xfId="0" applyNumberFormat="1" applyFont="1" applyFill="1" applyBorder="1" applyAlignment="1" applyProtection="1">
      <alignment vertical="center"/>
      <protection locked="0"/>
    </xf>
    <xf numFmtId="0" fontId="15" fillId="0" borderId="14"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1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164" fontId="0" fillId="0" borderId="6" xfId="0" applyNumberFormat="1" applyFill="1" applyBorder="1" applyAlignment="1" applyProtection="1">
      <alignment vertical="center" wrapText="1"/>
    </xf>
    <xf numFmtId="164" fontId="0" fillId="0" borderId="9" xfId="0" applyNumberFormat="1" applyFill="1" applyBorder="1" applyAlignment="1" applyProtection="1">
      <alignment vertical="center" wrapText="1"/>
    </xf>
    <xf numFmtId="164" fontId="0" fillId="0" borderId="6" xfId="0" applyNumberFormat="1" applyFill="1" applyBorder="1" applyAlignment="1" applyProtection="1">
      <alignment horizontal="right" vertical="center" wrapText="1"/>
      <protection locked="0"/>
    </xf>
    <xf numFmtId="164" fontId="0" fillId="0" borderId="9" xfId="0" applyNumberFormat="1" applyFill="1" applyBorder="1" applyAlignment="1" applyProtection="1">
      <alignment horizontal="right" vertical="center" wrapText="1"/>
      <protection locked="0"/>
    </xf>
    <xf numFmtId="0" fontId="15" fillId="0" borderId="13" xfId="0" applyFont="1" applyFill="1" applyBorder="1" applyAlignment="1" applyProtection="1">
      <alignment horizontal="left" vertical="center" wrapText="1" indent="1"/>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25" fillId="0" borderId="7"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4" fillId="0" borderId="13" xfId="0" applyFont="1" applyFill="1" applyBorder="1" applyAlignment="1" applyProtection="1">
      <alignment vertical="center" wrapText="1"/>
    </xf>
    <xf numFmtId="0" fontId="30" fillId="0" borderId="13" xfId="0" applyFont="1" applyFill="1" applyBorder="1" applyAlignment="1" applyProtection="1">
      <alignment vertical="center" wrapText="1"/>
    </xf>
    <xf numFmtId="0" fontId="24" fillId="0" borderId="0" xfId="0" applyFont="1" applyFill="1" applyAlignment="1" applyProtection="1">
      <alignment vertical="center" wrapText="1"/>
    </xf>
    <xf numFmtId="0" fontId="35" fillId="0" borderId="0" xfId="0" applyFont="1" applyFill="1" applyAlignment="1" applyProtection="1">
      <alignment horizontal="center" vertical="center" wrapText="1"/>
      <protection locked="0"/>
    </xf>
    <xf numFmtId="0" fontId="35" fillId="0" borderId="0" xfId="0" applyFont="1" applyAlignment="1">
      <alignment horizontal="center" vertical="center"/>
    </xf>
    <xf numFmtId="0" fontId="23" fillId="0" borderId="0" xfId="0" applyFont="1" applyFill="1" applyAlignment="1" applyProtection="1">
      <alignment vertical="center"/>
    </xf>
    <xf numFmtId="0" fontId="0" fillId="0" borderId="13" xfId="0" applyFill="1" applyBorder="1" applyAlignment="1" applyProtection="1">
      <alignment vertical="center" wrapText="1"/>
    </xf>
    <xf numFmtId="0" fontId="0" fillId="0" borderId="3" xfId="0" applyFill="1" applyBorder="1" applyAlignment="1" applyProtection="1">
      <alignment horizontal="left" vertical="center" wrapText="1"/>
      <protection locked="0"/>
    </xf>
    <xf numFmtId="0" fontId="0" fillId="0" borderId="0" xfId="0" applyFill="1" applyBorder="1" applyAlignment="1" applyProtection="1">
      <alignment vertical="center" wrapText="1"/>
    </xf>
    <xf numFmtId="0" fontId="23" fillId="0" borderId="0" xfId="0" applyFont="1" applyAlignment="1">
      <alignment horizontal="center" vertical="center"/>
    </xf>
    <xf numFmtId="0" fontId="16" fillId="0" borderId="0" xfId="0" applyFont="1" applyFill="1" applyBorder="1" applyAlignment="1" applyProtection="1">
      <alignment horizontal="left" wrapText="1"/>
    </xf>
    <xf numFmtId="0" fontId="0" fillId="0" borderId="0" xfId="0" applyAlignment="1">
      <alignment horizontal="left" wrapText="1"/>
    </xf>
    <xf numFmtId="0" fontId="16" fillId="0" borderId="0" xfId="0" applyFont="1" applyFill="1" applyAlignment="1" applyProtection="1">
      <alignment vertical="center" wrapText="1"/>
    </xf>
    <xf numFmtId="0" fontId="16" fillId="0" borderId="0" xfId="0" applyFont="1" applyFill="1" applyAlignment="1" applyProtection="1">
      <alignment vertical="center"/>
    </xf>
    <xf numFmtId="0" fontId="16" fillId="0" borderId="13" xfId="0" applyFont="1" applyFill="1" applyBorder="1" applyAlignment="1" applyProtection="1">
      <alignmen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xdr:colOff>
          <xdr:row>13</xdr:row>
          <xdr:rowOff>144780</xdr:rowOff>
        </xdr:from>
        <xdr:to>
          <xdr:col>3</xdr:col>
          <xdr:colOff>419100</xdr:colOff>
          <xdr:row>15</xdr:row>
          <xdr:rowOff>30480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144780</xdr:rowOff>
        </xdr:from>
        <xdr:to>
          <xdr:col>4</xdr:col>
          <xdr:colOff>419100</xdr:colOff>
          <xdr:row>15</xdr:row>
          <xdr:rowOff>30480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144780</xdr:rowOff>
        </xdr:from>
        <xdr:to>
          <xdr:col>5</xdr:col>
          <xdr:colOff>426720</xdr:colOff>
          <xdr:row>15</xdr:row>
          <xdr:rowOff>30480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144780</xdr:rowOff>
        </xdr:from>
        <xdr:to>
          <xdr:col>6</xdr:col>
          <xdr:colOff>403860</xdr:colOff>
          <xdr:row>15</xdr:row>
          <xdr:rowOff>30480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13</xdr:row>
          <xdr:rowOff>144780</xdr:rowOff>
        </xdr:from>
        <xdr:to>
          <xdr:col>7</xdr:col>
          <xdr:colOff>457200</xdr:colOff>
          <xdr:row>15</xdr:row>
          <xdr:rowOff>30480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144780</xdr:rowOff>
        </xdr:from>
        <xdr:to>
          <xdr:col>8</xdr:col>
          <xdr:colOff>419100</xdr:colOff>
          <xdr:row>15</xdr:row>
          <xdr:rowOff>30480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13</xdr:row>
          <xdr:rowOff>144780</xdr:rowOff>
        </xdr:from>
        <xdr:to>
          <xdr:col>9</xdr:col>
          <xdr:colOff>480060</xdr:colOff>
          <xdr:row>15</xdr:row>
          <xdr:rowOff>30480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368</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zoomScale="110" zoomScaleNormal="110" workbookViewId="0">
      <selection activeCell="L56" sqref="L56"/>
    </sheetView>
  </sheetViews>
  <sheetFormatPr defaultColWidth="9.109375" defaultRowHeight="14.4" x14ac:dyDescent="0.3"/>
  <cols>
    <col min="1" max="1" width="10.109375" style="8" customWidth="1"/>
    <col min="2" max="2" width="7.44140625" style="8" customWidth="1"/>
    <col min="3" max="3" width="9.109375" style="8" customWidth="1"/>
    <col min="4" max="4" width="10.109375" style="8" customWidth="1"/>
    <col min="5" max="5" width="10.6640625" style="8" customWidth="1"/>
    <col min="6" max="6" width="9.44140625" style="8" customWidth="1"/>
    <col min="7" max="7" width="10" style="8" customWidth="1"/>
    <col min="8" max="8" width="9.88671875" style="8" customWidth="1"/>
    <col min="9" max="9" width="9.44140625" style="8" customWidth="1"/>
    <col min="10" max="10" width="11.109375" style="8" customWidth="1"/>
    <col min="11" max="11" width="8.88671875" style="8" customWidth="1"/>
    <col min="12" max="12" width="11.5546875" style="8" bestFit="1" customWidth="1"/>
    <col min="13" max="16384" width="9.109375" style="8"/>
  </cols>
  <sheetData>
    <row r="1" spans="1:14" ht="21" customHeight="1" x14ac:dyDescent="0.3">
      <c r="A1" s="136" t="s">
        <v>43</v>
      </c>
      <c r="B1" s="137"/>
      <c r="C1" s="137"/>
      <c r="D1" s="137"/>
      <c r="E1" s="137"/>
      <c r="F1" s="137"/>
      <c r="G1" s="137"/>
      <c r="H1" s="137"/>
      <c r="I1" s="137"/>
      <c r="J1" s="137"/>
      <c r="K1" s="137"/>
    </row>
    <row r="2" spans="1:14" x14ac:dyDescent="0.3">
      <c r="A2" s="95" t="s">
        <v>48</v>
      </c>
      <c r="B2" s="96"/>
      <c r="C2" s="96"/>
      <c r="D2" s="96"/>
      <c r="E2" s="96"/>
      <c r="F2" s="96"/>
      <c r="G2" s="96"/>
      <c r="H2" s="96"/>
      <c r="I2" s="96"/>
      <c r="J2" s="96"/>
      <c r="K2" s="97"/>
    </row>
    <row r="3" spans="1:14" x14ac:dyDescent="0.3">
      <c r="A3" s="98" t="s">
        <v>26</v>
      </c>
      <c r="B3" s="98"/>
      <c r="C3" s="98"/>
      <c r="D3" s="98"/>
      <c r="E3" s="98"/>
      <c r="F3" s="98"/>
      <c r="G3" s="98"/>
      <c r="H3" s="98"/>
      <c r="I3" s="98"/>
      <c r="J3" s="98"/>
      <c r="K3" s="98"/>
    </row>
    <row r="4" spans="1:14" ht="15" customHeight="1" x14ac:dyDescent="0.3">
      <c r="A4" s="77" t="s">
        <v>0</v>
      </c>
      <c r="B4" s="77"/>
      <c r="C4" s="100"/>
      <c r="D4" s="100"/>
      <c r="E4" s="100"/>
      <c r="F4" s="100"/>
      <c r="G4" s="100"/>
      <c r="H4" s="100"/>
      <c r="I4" s="100"/>
      <c r="J4" s="100"/>
      <c r="K4" s="100"/>
    </row>
    <row r="5" spans="1:14" ht="17.25" customHeight="1" x14ac:dyDescent="0.3">
      <c r="A5" s="77" t="s">
        <v>1</v>
      </c>
      <c r="B5" s="77"/>
      <c r="C5" s="102"/>
      <c r="D5" s="102"/>
      <c r="E5" s="102"/>
      <c r="F5" s="102"/>
      <c r="G5" s="102"/>
      <c r="H5" s="102"/>
      <c r="I5" s="102"/>
      <c r="J5" s="102"/>
      <c r="K5" s="102"/>
      <c r="L5" s="30"/>
      <c r="M5" s="30"/>
      <c r="N5" s="30"/>
    </row>
    <row r="6" spans="1:14" ht="16.5" customHeight="1" x14ac:dyDescent="0.3">
      <c r="A6" s="104" t="s">
        <v>17</v>
      </c>
      <c r="B6" s="104"/>
      <c r="C6" s="104"/>
      <c r="D6" s="104"/>
      <c r="E6" s="103"/>
      <c r="F6" s="103"/>
      <c r="G6" s="101"/>
      <c r="H6" s="101"/>
      <c r="I6" s="101"/>
      <c r="J6" s="101"/>
      <c r="K6" s="10"/>
    </row>
    <row r="7" spans="1:14" ht="17.25" customHeight="1" x14ac:dyDescent="0.3">
      <c r="A7" s="106" t="s">
        <v>44</v>
      </c>
      <c r="B7" s="106"/>
      <c r="C7" s="106"/>
      <c r="D7" s="106"/>
      <c r="E7" s="105"/>
      <c r="F7" s="105"/>
      <c r="G7" s="87" t="s">
        <v>27</v>
      </c>
      <c r="H7" s="87"/>
      <c r="I7" s="87"/>
      <c r="J7" s="87"/>
      <c r="K7" s="42">
        <v>0.65500000000000003</v>
      </c>
    </row>
    <row r="8" spans="1:14" ht="15.75" customHeight="1" x14ac:dyDescent="0.3">
      <c r="A8" s="88" t="s">
        <v>2</v>
      </c>
      <c r="B8" s="88"/>
      <c r="C8" s="89"/>
      <c r="D8" s="89"/>
      <c r="E8" s="89"/>
      <c r="F8" s="89"/>
      <c r="G8" s="99" t="s">
        <v>40</v>
      </c>
      <c r="H8" s="99"/>
      <c r="I8" s="99"/>
      <c r="J8" s="99"/>
      <c r="K8" s="52"/>
    </row>
    <row r="9" spans="1:14" ht="17.25" customHeight="1" x14ac:dyDescent="0.3">
      <c r="A9" s="85" t="s">
        <v>19</v>
      </c>
      <c r="B9" s="85"/>
      <c r="C9" s="76"/>
      <c r="D9" s="76"/>
      <c r="E9" s="76"/>
      <c r="F9" s="76"/>
      <c r="G9" s="90" t="s">
        <v>46</v>
      </c>
      <c r="H9" s="90"/>
      <c r="I9" s="90"/>
      <c r="J9" s="90"/>
      <c r="K9" s="31"/>
    </row>
    <row r="10" spans="1:14" ht="17.25" customHeight="1" x14ac:dyDescent="0.3">
      <c r="A10" s="91" t="s">
        <v>28</v>
      </c>
      <c r="B10" s="91"/>
      <c r="C10" s="91"/>
      <c r="D10" s="91"/>
      <c r="E10" s="92"/>
      <c r="F10" s="92"/>
      <c r="G10" s="93" t="s">
        <v>47</v>
      </c>
      <c r="H10" s="94"/>
      <c r="I10" s="94"/>
      <c r="J10" s="94"/>
      <c r="K10" s="31"/>
    </row>
    <row r="11" spans="1:14" ht="18" customHeight="1" x14ac:dyDescent="0.3">
      <c r="A11" s="77" t="s">
        <v>18</v>
      </c>
      <c r="B11" s="77"/>
      <c r="C11" s="89"/>
      <c r="D11" s="89"/>
      <c r="E11" s="89"/>
      <c r="F11" s="89"/>
      <c r="G11" s="89"/>
      <c r="H11" s="89"/>
      <c r="I11" s="89"/>
      <c r="J11" s="89"/>
      <c r="K11" s="89"/>
    </row>
    <row r="12" spans="1:14" ht="13.5" customHeight="1" x14ac:dyDescent="0.3">
      <c r="A12" s="86"/>
      <c r="B12" s="86"/>
      <c r="C12" s="86"/>
      <c r="D12" s="86"/>
      <c r="E12" s="86"/>
      <c r="F12" s="86"/>
      <c r="G12" s="86"/>
      <c r="H12" s="86"/>
      <c r="I12" s="86"/>
      <c r="J12" s="86"/>
      <c r="K12" s="86"/>
    </row>
    <row r="13" spans="1:14" ht="14.25" customHeight="1" x14ac:dyDescent="0.3">
      <c r="A13" s="10"/>
      <c r="B13" s="78" t="s">
        <v>24</v>
      </c>
      <c r="C13" s="79"/>
      <c r="D13" s="9"/>
      <c r="E13" s="9"/>
      <c r="F13" s="9"/>
      <c r="G13" s="9"/>
      <c r="H13" s="9"/>
      <c r="I13" s="9"/>
      <c r="J13" s="9"/>
      <c r="K13" s="13" t="s">
        <v>3</v>
      </c>
    </row>
    <row r="14" spans="1:14" ht="13.5" customHeight="1" x14ac:dyDescent="0.25">
      <c r="A14" s="7"/>
      <c r="B14" s="78" t="s">
        <v>25</v>
      </c>
      <c r="C14" s="79"/>
      <c r="D14" s="1" t="str">
        <f>IF(D13&gt;0,LEFT(TEXT(D13,"dddd"),3)," " )</f>
        <v xml:space="preserve"> </v>
      </c>
      <c r="E14" s="1" t="str">
        <f t="shared" ref="E14:J14" si="0">IF(E13&gt;0,LEFT(TEXT(E13,"dddd"),3)," " )</f>
        <v xml:space="preserve"> </v>
      </c>
      <c r="F14" s="1" t="str">
        <f t="shared" si="0"/>
        <v xml:space="preserve"> </v>
      </c>
      <c r="G14" s="1" t="str">
        <f t="shared" si="0"/>
        <v xml:space="preserve"> </v>
      </c>
      <c r="H14" s="1" t="str">
        <f t="shared" si="0"/>
        <v xml:space="preserve"> </v>
      </c>
      <c r="I14" s="1" t="str">
        <f t="shared" si="0"/>
        <v xml:space="preserve"> </v>
      </c>
      <c r="J14" s="1" t="str">
        <f t="shared" si="0"/>
        <v xml:space="preserve"> </v>
      </c>
      <c r="K14" s="14"/>
    </row>
    <row r="15" spans="1:14" ht="13.5" customHeight="1" x14ac:dyDescent="0.3">
      <c r="A15" s="71" t="s">
        <v>31</v>
      </c>
      <c r="B15" s="72"/>
      <c r="C15" s="73"/>
      <c r="D15" s="12"/>
      <c r="E15" s="12"/>
      <c r="F15" s="12"/>
      <c r="G15" s="12"/>
      <c r="H15" s="12"/>
      <c r="I15" s="12"/>
      <c r="J15" s="12"/>
      <c r="K15" s="14"/>
    </row>
    <row r="16" spans="1:14" ht="13.5" customHeight="1" x14ac:dyDescent="0.3">
      <c r="A16" s="68" t="s">
        <v>15</v>
      </c>
      <c r="B16" s="69"/>
      <c r="C16" s="70"/>
      <c r="D16" s="44"/>
      <c r="E16" s="45"/>
      <c r="F16" s="45"/>
      <c r="G16" s="45"/>
      <c r="H16" s="45"/>
      <c r="I16" s="45"/>
      <c r="J16" s="45"/>
      <c r="K16" s="46">
        <f>SUM(D16:J16)</f>
        <v>0</v>
      </c>
    </row>
    <row r="17" spans="1:11" ht="13.5" customHeight="1" x14ac:dyDescent="0.3">
      <c r="A17" s="71" t="s">
        <v>36</v>
      </c>
      <c r="B17" s="80"/>
      <c r="C17" s="81"/>
      <c r="D17" s="45"/>
      <c r="E17" s="45"/>
      <c r="F17" s="45"/>
      <c r="G17" s="45"/>
      <c r="H17" s="45"/>
      <c r="I17" s="45"/>
      <c r="J17" s="45"/>
      <c r="K17" s="46">
        <f t="shared" ref="K17:K24" si="1">SUM(D17:J17)</f>
        <v>0</v>
      </c>
    </row>
    <row r="18" spans="1:11" ht="13.5" customHeight="1" x14ac:dyDescent="0.3">
      <c r="A18" s="68" t="s">
        <v>34</v>
      </c>
      <c r="B18" s="74"/>
      <c r="C18" s="75"/>
      <c r="D18" s="45"/>
      <c r="E18" s="45"/>
      <c r="F18" s="45"/>
      <c r="G18" s="45"/>
      <c r="H18" s="45"/>
      <c r="I18" s="45"/>
      <c r="J18" s="45"/>
      <c r="K18" s="46">
        <f t="shared" si="1"/>
        <v>0</v>
      </c>
    </row>
    <row r="19" spans="1:11" ht="13.5" customHeight="1" x14ac:dyDescent="0.3">
      <c r="A19" s="82" t="s">
        <v>32</v>
      </c>
      <c r="B19" s="83"/>
      <c r="C19" s="84"/>
      <c r="D19" s="45"/>
      <c r="E19" s="45"/>
      <c r="F19" s="45"/>
      <c r="G19" s="45"/>
      <c r="H19" s="45"/>
      <c r="I19" s="45"/>
      <c r="J19" s="45"/>
      <c r="K19" s="46">
        <f t="shared" si="1"/>
        <v>0</v>
      </c>
    </row>
    <row r="20" spans="1:11" ht="13.5" customHeight="1" x14ac:dyDescent="0.3">
      <c r="A20" s="82" t="s">
        <v>29</v>
      </c>
      <c r="B20" s="83"/>
      <c r="C20" s="84"/>
      <c r="D20" s="45"/>
      <c r="E20" s="45"/>
      <c r="F20" s="45"/>
      <c r="G20" s="45"/>
      <c r="H20" s="45"/>
      <c r="I20" s="45"/>
      <c r="J20" s="63"/>
      <c r="K20" s="46">
        <f t="shared" si="1"/>
        <v>0</v>
      </c>
    </row>
    <row r="21" spans="1:11" ht="13.5" customHeight="1" x14ac:dyDescent="0.3">
      <c r="A21" s="68" t="s">
        <v>35</v>
      </c>
      <c r="B21" s="74"/>
      <c r="C21" s="75"/>
      <c r="D21" s="45"/>
      <c r="E21" s="45"/>
      <c r="F21" s="45"/>
      <c r="G21" s="45"/>
      <c r="H21" s="45"/>
      <c r="I21" s="45"/>
      <c r="J21" s="45"/>
      <c r="K21" s="46">
        <f t="shared" si="1"/>
        <v>0</v>
      </c>
    </row>
    <row r="22" spans="1:11" ht="13.5" customHeight="1" x14ac:dyDescent="0.3">
      <c r="A22" s="68" t="s">
        <v>13</v>
      </c>
      <c r="B22" s="74"/>
      <c r="C22" s="75"/>
      <c r="D22" s="64" t="str">
        <f>IF(J32="","",IF(J32&gt;0,ROUND(J32*$K$7,2),0))</f>
        <v/>
      </c>
      <c r="E22" s="64" t="str">
        <f>IF(J34="","",IF(J34&gt;0,ROUND(J34*$K$7,2),0))</f>
        <v/>
      </c>
      <c r="F22" s="64" t="str">
        <f>IF(J36="","",IF(J36&gt;0,ROUND(J36*$K$7,2),0))</f>
        <v/>
      </c>
      <c r="G22" s="64" t="str">
        <f>IF(J38="","",IF(J38&gt;0,ROUND(J38*$K$7,2),0))</f>
        <v/>
      </c>
      <c r="H22" s="64" t="str">
        <f>IF(J40="","",IF(J40&gt;0,ROUND(J40*$K$7,2),0))</f>
        <v/>
      </c>
      <c r="I22" s="64" t="str">
        <f>IF(J42="","",IF(J42&gt;0,ROUND(J42*$K$7,2),0))</f>
        <v/>
      </c>
      <c r="J22" s="64" t="str">
        <f>IF(J44="","",IF(J44&gt;0,ROUND(J44*$K$7,2),0))</f>
        <v/>
      </c>
      <c r="K22" s="46">
        <f t="shared" si="1"/>
        <v>0</v>
      </c>
    </row>
    <row r="23" spans="1:11" ht="13.5" customHeight="1" x14ac:dyDescent="0.3">
      <c r="A23" s="68" t="s">
        <v>16</v>
      </c>
      <c r="B23" s="74"/>
      <c r="C23" s="75"/>
      <c r="D23" s="45"/>
      <c r="E23" s="45"/>
      <c r="F23" s="45"/>
      <c r="G23" s="45"/>
      <c r="H23" s="45"/>
      <c r="I23" s="45"/>
      <c r="J23" s="45"/>
      <c r="K23" s="46">
        <f t="shared" si="1"/>
        <v>0</v>
      </c>
    </row>
    <row r="24" spans="1:11" ht="13.5" customHeight="1" thickBot="1" x14ac:dyDescent="0.35">
      <c r="A24" s="65" t="s">
        <v>23</v>
      </c>
      <c r="B24" s="66"/>
      <c r="C24" s="67"/>
      <c r="D24" s="47"/>
      <c r="E24" s="47"/>
      <c r="F24" s="47"/>
      <c r="G24" s="47"/>
      <c r="H24" s="47"/>
      <c r="I24" s="47"/>
      <c r="J24" s="47"/>
      <c r="K24" s="48">
        <f t="shared" si="1"/>
        <v>0</v>
      </c>
    </row>
    <row r="25" spans="1:11" ht="13.5" customHeight="1" thickTop="1" x14ac:dyDescent="0.3">
      <c r="A25" s="122" t="s">
        <v>14</v>
      </c>
      <c r="B25" s="123"/>
      <c r="C25" s="124"/>
      <c r="D25" s="49">
        <f t="shared" ref="D25:K25" si="2">SUM(D16:D24)</f>
        <v>0</v>
      </c>
      <c r="E25" s="49">
        <f t="shared" si="2"/>
        <v>0</v>
      </c>
      <c r="F25" s="49">
        <f t="shared" si="2"/>
        <v>0</v>
      </c>
      <c r="G25" s="49">
        <f t="shared" si="2"/>
        <v>0</v>
      </c>
      <c r="H25" s="49">
        <f t="shared" si="2"/>
        <v>0</v>
      </c>
      <c r="I25" s="49">
        <f t="shared" si="2"/>
        <v>0</v>
      </c>
      <c r="J25" s="49">
        <f t="shared" si="2"/>
        <v>0</v>
      </c>
      <c r="K25" s="49">
        <f t="shared" si="2"/>
        <v>0</v>
      </c>
    </row>
    <row r="26" spans="1:11" ht="13.5" customHeight="1" x14ac:dyDescent="0.3">
      <c r="A26" s="133" t="s">
        <v>37</v>
      </c>
      <c r="B26" s="134"/>
      <c r="C26" s="134"/>
      <c r="D26" s="134"/>
      <c r="E26" s="134"/>
      <c r="F26" s="134"/>
      <c r="G26" s="134"/>
      <c r="H26" s="134"/>
      <c r="I26" s="134"/>
      <c r="J26" s="134"/>
      <c r="K26" s="134"/>
    </row>
    <row r="27" spans="1:11" ht="13.5" customHeight="1" x14ac:dyDescent="0.3">
      <c r="A27" s="133" t="s">
        <v>38</v>
      </c>
      <c r="B27" s="134"/>
      <c r="C27" s="134"/>
      <c r="D27" s="134"/>
      <c r="E27" s="134"/>
      <c r="F27" s="134"/>
      <c r="G27" s="134"/>
      <c r="H27" s="134"/>
      <c r="I27" s="134"/>
      <c r="J27" s="134"/>
      <c r="K27" s="134"/>
    </row>
    <row r="28" spans="1:11" ht="32.25" customHeight="1" x14ac:dyDescent="0.3">
      <c r="A28" s="135" t="s">
        <v>11</v>
      </c>
      <c r="B28" s="135"/>
      <c r="C28" s="89"/>
      <c r="D28" s="89"/>
      <c r="E28" s="89"/>
      <c r="F28" s="89"/>
      <c r="G28" s="89"/>
      <c r="H28" s="89"/>
      <c r="I28" s="89"/>
      <c r="J28" s="89"/>
      <c r="K28" s="89"/>
    </row>
    <row r="29" spans="1:11" ht="13.5" customHeight="1" x14ac:dyDescent="0.3">
      <c r="A29" s="88"/>
      <c r="B29" s="88"/>
      <c r="C29" s="88"/>
      <c r="D29" s="88"/>
      <c r="E29" s="88"/>
      <c r="F29" s="88"/>
      <c r="G29" s="88"/>
      <c r="H29" s="88"/>
      <c r="I29" s="88"/>
      <c r="J29" s="88"/>
      <c r="K29" s="88"/>
    </row>
    <row r="30" spans="1:11" ht="10.5" customHeight="1" x14ac:dyDescent="0.3">
      <c r="A30" s="34" t="s">
        <v>24</v>
      </c>
      <c r="B30" s="125" t="s">
        <v>30</v>
      </c>
      <c r="C30" s="126"/>
      <c r="D30" s="129" t="s">
        <v>6</v>
      </c>
      <c r="E30" s="130"/>
      <c r="F30" s="130"/>
      <c r="G30" s="130"/>
      <c r="H30" s="127" t="s">
        <v>12</v>
      </c>
      <c r="I30" s="127" t="s">
        <v>39</v>
      </c>
      <c r="J30" s="127" t="s">
        <v>10</v>
      </c>
      <c r="K30" s="107"/>
    </row>
    <row r="31" spans="1:11" ht="10.5" customHeight="1" x14ac:dyDescent="0.3">
      <c r="A31" s="32" t="s">
        <v>25</v>
      </c>
      <c r="B31" s="35" t="s">
        <v>4</v>
      </c>
      <c r="C31" s="35" t="s">
        <v>5</v>
      </c>
      <c r="D31" s="131"/>
      <c r="E31" s="132"/>
      <c r="F31" s="132"/>
      <c r="G31" s="132"/>
      <c r="H31" s="128"/>
      <c r="I31" s="128"/>
      <c r="J31" s="128"/>
      <c r="K31" s="107"/>
    </row>
    <row r="32" spans="1:11" ht="11.25" customHeight="1" x14ac:dyDescent="0.3">
      <c r="A32" s="15" t="str">
        <f>IF(D13&gt;0,D13,"")</f>
        <v/>
      </c>
      <c r="B32" s="109"/>
      <c r="C32" s="109"/>
      <c r="D32" s="111"/>
      <c r="E32" s="112"/>
      <c r="F32" s="112"/>
      <c r="G32" s="112"/>
      <c r="H32" s="119"/>
      <c r="I32" s="117" t="str">
        <f>IF(H32&gt;0,$K$8," ")</f>
        <v xml:space="preserve"> </v>
      </c>
      <c r="J32" s="117" t="str">
        <f>IF(H32="","",IF((H32-I32)&gt;0,(H32-I32),0))</f>
        <v/>
      </c>
      <c r="K32" s="108"/>
    </row>
    <row r="33" spans="1:11" ht="15" customHeight="1" x14ac:dyDescent="0.3">
      <c r="A33" s="16" t="str">
        <f>+D14</f>
        <v xml:space="preserve"> </v>
      </c>
      <c r="B33" s="110"/>
      <c r="C33" s="110"/>
      <c r="D33" s="114"/>
      <c r="E33" s="115"/>
      <c r="F33" s="115"/>
      <c r="G33" s="115"/>
      <c r="H33" s="120"/>
      <c r="I33" s="118" t="str">
        <f>IF(H33&gt;0,$E$13," ")</f>
        <v xml:space="preserve"> </v>
      </c>
      <c r="J33" s="118" t="str">
        <f>IF(H33="","",IF((H33-I33)&gt;0,(H33-I33),0))</f>
        <v/>
      </c>
      <c r="K33" s="108"/>
    </row>
    <row r="34" spans="1:11" ht="10.5" customHeight="1" x14ac:dyDescent="0.3">
      <c r="A34" s="15" t="str">
        <f>IF(E13&gt;0,E13,"")</f>
        <v/>
      </c>
      <c r="B34" s="109"/>
      <c r="C34" s="109"/>
      <c r="D34" s="111"/>
      <c r="E34" s="112"/>
      <c r="F34" s="112"/>
      <c r="G34" s="113"/>
      <c r="H34" s="119"/>
      <c r="I34" s="117" t="str">
        <f>IF(H34&gt;0,$K$8," ")</f>
        <v xml:space="preserve"> </v>
      </c>
      <c r="J34" s="117" t="str">
        <f t="shared" ref="J34:J45" si="3">IF(H34="","",IF((H34-I34)&gt;0,(H34-I34),0))</f>
        <v/>
      </c>
      <c r="K34" s="108"/>
    </row>
    <row r="35" spans="1:11" ht="14.25" customHeight="1" x14ac:dyDescent="0.3">
      <c r="A35" s="16" t="str">
        <f>+E14</f>
        <v xml:space="preserve"> </v>
      </c>
      <c r="B35" s="110"/>
      <c r="C35" s="110"/>
      <c r="D35" s="114"/>
      <c r="E35" s="115"/>
      <c r="F35" s="115"/>
      <c r="G35" s="116"/>
      <c r="H35" s="120"/>
      <c r="I35" s="118" t="str">
        <f>IF(H35&gt;0,$E$13," ")</f>
        <v xml:space="preserve"> </v>
      </c>
      <c r="J35" s="118" t="str">
        <f t="shared" si="3"/>
        <v/>
      </c>
      <c r="K35" s="108"/>
    </row>
    <row r="36" spans="1:11" ht="12.75" customHeight="1" x14ac:dyDescent="0.3">
      <c r="A36" s="15" t="str">
        <f>IF(F13&gt;0,F13,"")</f>
        <v/>
      </c>
      <c r="B36" s="109"/>
      <c r="C36" s="109"/>
      <c r="D36" s="111"/>
      <c r="E36" s="112"/>
      <c r="F36" s="112"/>
      <c r="G36" s="113"/>
      <c r="H36" s="119"/>
      <c r="I36" s="117" t="str">
        <f>IF(H36&gt;0,$K$8," ")</f>
        <v xml:space="preserve"> </v>
      </c>
      <c r="J36" s="117" t="str">
        <f t="shared" si="3"/>
        <v/>
      </c>
      <c r="K36" s="108"/>
    </row>
    <row r="37" spans="1:11" ht="12" customHeight="1" x14ac:dyDescent="0.3">
      <c r="A37" s="16" t="str">
        <f>+F14</f>
        <v xml:space="preserve"> </v>
      </c>
      <c r="B37" s="110"/>
      <c r="C37" s="110"/>
      <c r="D37" s="114"/>
      <c r="E37" s="115"/>
      <c r="F37" s="115"/>
      <c r="G37" s="116"/>
      <c r="H37" s="120"/>
      <c r="I37" s="118" t="str">
        <f>IF(H37&gt;0,$E$13," ")</f>
        <v xml:space="preserve"> </v>
      </c>
      <c r="J37" s="118" t="str">
        <f t="shared" si="3"/>
        <v/>
      </c>
      <c r="K37" s="108"/>
    </row>
    <row r="38" spans="1:11" ht="15" customHeight="1" x14ac:dyDescent="0.3">
      <c r="A38" s="15" t="str">
        <f>IF(G13&gt;0,G13,"")</f>
        <v/>
      </c>
      <c r="B38" s="109"/>
      <c r="C38" s="109"/>
      <c r="D38" s="111"/>
      <c r="E38" s="112"/>
      <c r="F38" s="112"/>
      <c r="G38" s="113"/>
      <c r="H38" s="119"/>
      <c r="I38" s="117" t="str">
        <f t="shared" ref="I38" si="4">IF(H38&gt;0,$K$8," ")</f>
        <v xml:space="preserve"> </v>
      </c>
      <c r="J38" s="117" t="str">
        <f t="shared" si="3"/>
        <v/>
      </c>
      <c r="K38" s="108"/>
    </row>
    <row r="39" spans="1:11" ht="10.5" customHeight="1" x14ac:dyDescent="0.3">
      <c r="A39" s="16" t="str">
        <f>+G14</f>
        <v xml:space="preserve"> </v>
      </c>
      <c r="B39" s="110"/>
      <c r="C39" s="110"/>
      <c r="D39" s="114"/>
      <c r="E39" s="115"/>
      <c r="F39" s="115"/>
      <c r="G39" s="116"/>
      <c r="H39" s="120"/>
      <c r="I39" s="118" t="str">
        <f t="shared" ref="I39" si="5">IF(H39&gt;0,$E$13," ")</f>
        <v xml:space="preserve"> </v>
      </c>
      <c r="J39" s="118" t="str">
        <f t="shared" si="3"/>
        <v/>
      </c>
      <c r="K39" s="108"/>
    </row>
    <row r="40" spans="1:11" ht="12" customHeight="1" x14ac:dyDescent="0.3">
      <c r="A40" s="15" t="str">
        <f>IF(H13&gt;0,H13,"")</f>
        <v/>
      </c>
      <c r="B40" s="109"/>
      <c r="C40" s="109"/>
      <c r="D40" s="111"/>
      <c r="E40" s="112"/>
      <c r="F40" s="112"/>
      <c r="G40" s="113"/>
      <c r="H40" s="119"/>
      <c r="I40" s="117" t="str">
        <f t="shared" ref="I40" si="6">IF(H40&gt;0,$K$8," ")</f>
        <v xml:space="preserve"> </v>
      </c>
      <c r="J40" s="117" t="str">
        <f t="shared" si="3"/>
        <v/>
      </c>
      <c r="K40" s="108"/>
    </row>
    <row r="41" spans="1:11" ht="14.25" customHeight="1" x14ac:dyDescent="0.3">
      <c r="A41" s="16" t="str">
        <f>+H14</f>
        <v xml:space="preserve"> </v>
      </c>
      <c r="B41" s="110"/>
      <c r="C41" s="110"/>
      <c r="D41" s="114"/>
      <c r="E41" s="115"/>
      <c r="F41" s="115"/>
      <c r="G41" s="116"/>
      <c r="H41" s="120"/>
      <c r="I41" s="118" t="str">
        <f t="shared" ref="I41" si="7">IF(H41&gt;0,$E$13," ")</f>
        <v xml:space="preserve"> </v>
      </c>
      <c r="J41" s="118" t="str">
        <f t="shared" si="3"/>
        <v/>
      </c>
      <c r="K41" s="108"/>
    </row>
    <row r="42" spans="1:11" ht="13.5" customHeight="1" x14ac:dyDescent="0.3">
      <c r="A42" s="15" t="str">
        <f>IF(I13&gt;0,I13,"")</f>
        <v/>
      </c>
      <c r="B42" s="109"/>
      <c r="C42" s="109"/>
      <c r="D42" s="111"/>
      <c r="E42" s="112"/>
      <c r="F42" s="112"/>
      <c r="G42" s="113"/>
      <c r="H42" s="119"/>
      <c r="I42" s="117" t="str">
        <f t="shared" ref="I42" si="8">IF(H42&gt;0,$K$8," ")</f>
        <v xml:space="preserve"> </v>
      </c>
      <c r="J42" s="117" t="str">
        <f t="shared" si="3"/>
        <v/>
      </c>
      <c r="K42" s="108"/>
    </row>
    <row r="43" spans="1:11" ht="12.75" customHeight="1" x14ac:dyDescent="0.3">
      <c r="A43" s="16" t="str">
        <f>+I14</f>
        <v xml:space="preserve"> </v>
      </c>
      <c r="B43" s="110"/>
      <c r="C43" s="110"/>
      <c r="D43" s="114"/>
      <c r="E43" s="115"/>
      <c r="F43" s="115"/>
      <c r="G43" s="116"/>
      <c r="H43" s="120"/>
      <c r="I43" s="118" t="str">
        <f t="shared" ref="I43" si="9">IF(H43&gt;0,$E$13," ")</f>
        <v xml:space="preserve"> </v>
      </c>
      <c r="J43" s="118" t="str">
        <f t="shared" si="3"/>
        <v/>
      </c>
      <c r="K43" s="108"/>
    </row>
    <row r="44" spans="1:11" ht="13.5" customHeight="1" x14ac:dyDescent="0.3">
      <c r="A44" s="15" t="str">
        <f>IF(J13&gt;0,J13,"")</f>
        <v/>
      </c>
      <c r="B44" s="109"/>
      <c r="C44" s="109"/>
      <c r="D44" s="111"/>
      <c r="E44" s="112"/>
      <c r="F44" s="112"/>
      <c r="G44" s="113"/>
      <c r="H44" s="119"/>
      <c r="I44" s="117" t="str">
        <f t="shared" ref="I44" si="10">IF(H44&gt;0,$K$8," ")</f>
        <v xml:space="preserve"> </v>
      </c>
      <c r="J44" s="117" t="str">
        <f t="shared" si="3"/>
        <v/>
      </c>
      <c r="K44" s="108"/>
    </row>
    <row r="45" spans="1:11" ht="13.5" customHeight="1" x14ac:dyDescent="0.3">
      <c r="A45" s="16" t="str">
        <f>+J14</f>
        <v xml:space="preserve"> </v>
      </c>
      <c r="B45" s="110"/>
      <c r="C45" s="110"/>
      <c r="D45" s="114"/>
      <c r="E45" s="115"/>
      <c r="F45" s="115"/>
      <c r="G45" s="116"/>
      <c r="H45" s="120"/>
      <c r="I45" s="118" t="str">
        <f t="shared" ref="I45" si="11">IF(H45&gt;0,$E$13," ")</f>
        <v xml:space="preserve"> </v>
      </c>
      <c r="J45" s="118" t="str">
        <f t="shared" si="3"/>
        <v/>
      </c>
      <c r="K45" s="108"/>
    </row>
    <row r="46" spans="1:11" ht="12.75" customHeight="1" x14ac:dyDescent="0.3">
      <c r="A46" s="145"/>
      <c r="B46" s="145"/>
      <c r="C46" s="145"/>
      <c r="D46" s="145"/>
      <c r="E46" s="145"/>
      <c r="F46" s="145"/>
      <c r="G46" s="145"/>
      <c r="H46" s="145"/>
      <c r="I46" s="145"/>
      <c r="J46" s="145"/>
      <c r="K46" s="145"/>
    </row>
    <row r="47" spans="1:11" x14ac:dyDescent="0.3">
      <c r="A47" s="50" t="s">
        <v>42</v>
      </c>
      <c r="B47" s="51"/>
      <c r="C47" s="51"/>
      <c r="D47" s="51"/>
      <c r="E47" s="10"/>
      <c r="F47" s="89"/>
      <c r="G47" s="89"/>
      <c r="H47" s="89"/>
      <c r="I47" s="20" t="s">
        <v>7</v>
      </c>
      <c r="J47" s="89"/>
      <c r="K47" s="89"/>
    </row>
    <row r="48" spans="1:11" x14ac:dyDescent="0.3">
      <c r="A48" s="53"/>
      <c r="B48" s="27"/>
      <c r="C48" s="54"/>
      <c r="D48" s="55"/>
      <c r="E48" s="2"/>
      <c r="F48" s="121" t="s">
        <v>8</v>
      </c>
      <c r="G48" s="121"/>
      <c r="H48" s="121"/>
      <c r="I48" s="88"/>
      <c r="J48" s="88"/>
      <c r="K48" s="88"/>
    </row>
    <row r="49" spans="1:11" ht="15" customHeight="1" x14ac:dyDescent="0.3">
      <c r="A49" s="56"/>
      <c r="B49" s="60"/>
      <c r="C49" s="61"/>
      <c r="D49" s="62"/>
      <c r="E49" s="11"/>
      <c r="F49" s="38" t="s">
        <v>21</v>
      </c>
      <c r="G49" s="36"/>
      <c r="H49" s="37"/>
      <c r="I49" s="19"/>
      <c r="J49" s="37"/>
      <c r="K49" s="3"/>
    </row>
    <row r="50" spans="1:11" ht="15.6" customHeight="1" x14ac:dyDescent="0.3">
      <c r="A50" s="56"/>
      <c r="B50" s="57"/>
      <c r="C50" s="57"/>
      <c r="D50" s="57"/>
      <c r="E50" s="11"/>
      <c r="F50" s="39" t="s">
        <v>33</v>
      </c>
      <c r="G50" s="18"/>
      <c r="H50" s="38"/>
      <c r="I50" s="38"/>
      <c r="J50" s="18"/>
      <c r="K50" s="4"/>
    </row>
    <row r="51" spans="1:11" ht="15.6" customHeight="1" x14ac:dyDescent="0.3">
      <c r="A51" s="58"/>
      <c r="B51" s="59"/>
      <c r="C51" s="59"/>
      <c r="D51" s="59"/>
      <c r="E51" s="11"/>
      <c r="F51" s="141"/>
      <c r="G51" s="141"/>
      <c r="H51" s="141"/>
      <c r="I51" s="5"/>
      <c r="J51" s="141"/>
      <c r="K51" s="141"/>
    </row>
    <row r="52" spans="1:11" ht="15.6" customHeight="1" x14ac:dyDescent="0.3">
      <c r="A52" s="56"/>
      <c r="B52" s="57"/>
      <c r="C52" s="57"/>
      <c r="D52" s="57"/>
      <c r="E52" s="11"/>
      <c r="F52" s="140"/>
      <c r="G52" s="140"/>
      <c r="H52" s="140"/>
      <c r="I52" s="20" t="s">
        <v>7</v>
      </c>
      <c r="J52" s="140"/>
      <c r="K52" s="140"/>
    </row>
    <row r="53" spans="1:11" ht="15" customHeight="1" x14ac:dyDescent="0.3">
      <c r="A53" s="56"/>
      <c r="B53" s="57"/>
      <c r="C53" s="57"/>
      <c r="D53" s="57"/>
      <c r="E53" s="17"/>
      <c r="F53" s="147" t="s">
        <v>9</v>
      </c>
      <c r="G53" s="147"/>
      <c r="H53" s="147"/>
      <c r="I53" s="6"/>
      <c r="J53" s="139"/>
      <c r="K53" s="139"/>
    </row>
    <row r="54" spans="1:11" ht="15.6" customHeight="1" x14ac:dyDescent="0.3">
      <c r="A54" s="56"/>
      <c r="B54" s="57"/>
      <c r="C54" s="57"/>
      <c r="D54" s="57"/>
      <c r="E54" s="26"/>
      <c r="F54" s="143" t="s">
        <v>41</v>
      </c>
      <c r="G54" s="144"/>
      <c r="H54" s="144"/>
      <c r="I54" s="10"/>
      <c r="J54" s="10"/>
      <c r="K54" s="10"/>
    </row>
    <row r="55" spans="1:11" ht="13.5" customHeight="1" x14ac:dyDescent="0.3">
      <c r="A55" s="26"/>
      <c r="B55" s="26"/>
      <c r="E55" s="26"/>
      <c r="F55" s="40" t="s">
        <v>22</v>
      </c>
      <c r="G55" s="41"/>
      <c r="H55" s="21"/>
      <c r="I55" s="22"/>
      <c r="J55" s="22"/>
      <c r="K55" s="22"/>
    </row>
    <row r="56" spans="1:11" ht="13.5" customHeight="1" x14ac:dyDescent="0.3">
      <c r="A56" s="26"/>
      <c r="B56" s="27"/>
      <c r="C56" s="28"/>
      <c r="D56" s="29"/>
      <c r="E56" s="29"/>
      <c r="F56" s="23" t="s">
        <v>20</v>
      </c>
      <c r="G56" s="24"/>
      <c r="H56" s="24"/>
      <c r="I56" s="25"/>
      <c r="J56" s="11"/>
      <c r="K56" s="11"/>
    </row>
    <row r="57" spans="1:11" ht="13.5" customHeight="1" x14ac:dyDescent="0.3">
      <c r="C57" s="146"/>
      <c r="D57" s="146"/>
      <c r="E57" s="146"/>
      <c r="G57" s="10"/>
      <c r="H57" s="10"/>
      <c r="I57" s="10"/>
      <c r="J57" s="10"/>
      <c r="K57" s="10"/>
    </row>
    <row r="58" spans="1:11" x14ac:dyDescent="0.3">
      <c r="A58" s="142" t="s">
        <v>45</v>
      </c>
      <c r="B58" s="142"/>
      <c r="C58" s="142"/>
      <c r="D58" s="142"/>
      <c r="E58" s="142"/>
      <c r="F58" s="142"/>
      <c r="G58" s="142"/>
      <c r="H58" s="142"/>
      <c r="I58" s="142"/>
      <c r="J58" s="142"/>
      <c r="K58" s="142"/>
    </row>
    <row r="59" spans="1:11" x14ac:dyDescent="0.2">
      <c r="A59" s="33"/>
      <c r="B59" s="33"/>
      <c r="C59" s="33"/>
      <c r="D59" s="33"/>
      <c r="E59" s="43" t="s">
        <v>49</v>
      </c>
      <c r="F59" s="33"/>
      <c r="G59" s="33"/>
      <c r="H59" s="33"/>
      <c r="I59" s="33"/>
      <c r="J59" s="33"/>
      <c r="K59" s="33"/>
    </row>
    <row r="60" spans="1:11" x14ac:dyDescent="0.3">
      <c r="A60" s="33"/>
      <c r="B60" s="33"/>
      <c r="C60" s="33"/>
      <c r="F60" s="33"/>
      <c r="G60" s="33"/>
      <c r="H60" s="33"/>
      <c r="I60" s="138"/>
      <c r="J60" s="138"/>
      <c r="K60" s="33"/>
    </row>
  </sheetData>
  <sheetProtection algorithmName="SHA-512" hashValue="KkwjU49u6DYmQ0B8kgTpUl2J9UE7Jjn+jWBSWt8nMbRw4EcMMhNz7KsdcJ/PBE9lh4m++BRuIu0NN4uIQjIzIg==" saltValue="hih91BNBWGjZJSQGifi6yg==" spinCount="100000" sheet="1" selectLockedCells="1"/>
  <mergeCells count="106">
    <mergeCell ref="A1:K1"/>
    <mergeCell ref="I60:J60"/>
    <mergeCell ref="B42:B43"/>
    <mergeCell ref="C42:C43"/>
    <mergeCell ref="B40:B41"/>
    <mergeCell ref="C40:C41"/>
    <mergeCell ref="J53:K53"/>
    <mergeCell ref="J52:K52"/>
    <mergeCell ref="F52:H52"/>
    <mergeCell ref="F51:H51"/>
    <mergeCell ref="J51:K51"/>
    <mergeCell ref="B44:B45"/>
    <mergeCell ref="C44:C45"/>
    <mergeCell ref="J47:K47"/>
    <mergeCell ref="H44:H45"/>
    <mergeCell ref="A58:K58"/>
    <mergeCell ref="F54:H54"/>
    <mergeCell ref="I42:I43"/>
    <mergeCell ref="A46:K46"/>
    <mergeCell ref="F47:H47"/>
    <mergeCell ref="J42:J43"/>
    <mergeCell ref="I48:K48"/>
    <mergeCell ref="C57:E57"/>
    <mergeCell ref="F53:H53"/>
    <mergeCell ref="F48:H48"/>
    <mergeCell ref="C34:C35"/>
    <mergeCell ref="I34:I35"/>
    <mergeCell ref="A29:K29"/>
    <mergeCell ref="A25:C25"/>
    <mergeCell ref="B30:C30"/>
    <mergeCell ref="I30:I31"/>
    <mergeCell ref="J30:J31"/>
    <mergeCell ref="D30:G31"/>
    <mergeCell ref="A27:K27"/>
    <mergeCell ref="A28:B28"/>
    <mergeCell ref="C28:K28"/>
    <mergeCell ref="J32:J33"/>
    <mergeCell ref="H32:H33"/>
    <mergeCell ref="I32:I33"/>
    <mergeCell ref="B34:B35"/>
    <mergeCell ref="H30:H31"/>
    <mergeCell ref="D32:G33"/>
    <mergeCell ref="B32:B33"/>
    <mergeCell ref="D34:G35"/>
    <mergeCell ref="J34:J35"/>
    <mergeCell ref="H34:H35"/>
    <mergeCell ref="A26:K26"/>
    <mergeCell ref="C32:C33"/>
    <mergeCell ref="K30:K45"/>
    <mergeCell ref="B36:B37"/>
    <mergeCell ref="C36:C37"/>
    <mergeCell ref="C38:C39"/>
    <mergeCell ref="D38:G39"/>
    <mergeCell ref="J38:J39"/>
    <mergeCell ref="I36:I37"/>
    <mergeCell ref="I38:I39"/>
    <mergeCell ref="J44:J45"/>
    <mergeCell ref="H38:H39"/>
    <mergeCell ref="H42:H43"/>
    <mergeCell ref="D42:G43"/>
    <mergeCell ref="H40:H41"/>
    <mergeCell ref="D40:G41"/>
    <mergeCell ref="H36:H37"/>
    <mergeCell ref="D36:G37"/>
    <mergeCell ref="D44:G45"/>
    <mergeCell ref="J36:J37"/>
    <mergeCell ref="B38:B39"/>
    <mergeCell ref="J40:J41"/>
    <mergeCell ref="I44:I45"/>
    <mergeCell ref="I40:I41"/>
    <mergeCell ref="G7:J7"/>
    <mergeCell ref="A8:B8"/>
    <mergeCell ref="C8:F8"/>
    <mergeCell ref="G9:J9"/>
    <mergeCell ref="A10:D10"/>
    <mergeCell ref="E10:F10"/>
    <mergeCell ref="C11:K11"/>
    <mergeCell ref="G10:J10"/>
    <mergeCell ref="A2:K2"/>
    <mergeCell ref="A3:K3"/>
    <mergeCell ref="A4:B4"/>
    <mergeCell ref="A5:B5"/>
    <mergeCell ref="G8:J8"/>
    <mergeCell ref="C4:K4"/>
    <mergeCell ref="G6:J6"/>
    <mergeCell ref="C5:K5"/>
    <mergeCell ref="E6:F6"/>
    <mergeCell ref="A6:D6"/>
    <mergeCell ref="E7:F7"/>
    <mergeCell ref="A7:D7"/>
    <mergeCell ref="A24:C24"/>
    <mergeCell ref="A16:C16"/>
    <mergeCell ref="A15:C15"/>
    <mergeCell ref="A23:C23"/>
    <mergeCell ref="A22:C22"/>
    <mergeCell ref="C9:F9"/>
    <mergeCell ref="A11:B11"/>
    <mergeCell ref="B13:C13"/>
    <mergeCell ref="B14:C14"/>
    <mergeCell ref="A17:C17"/>
    <mergeCell ref="A18:C18"/>
    <mergeCell ref="A21:C21"/>
    <mergeCell ref="A19:C19"/>
    <mergeCell ref="A20:C20"/>
    <mergeCell ref="A9:B9"/>
    <mergeCell ref="A12:K12"/>
  </mergeCells>
  <pageMargins left="0.5" right="0.3" top="0.3" bottom="0.3"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86" r:id="rId4" name="Check Box 362">
              <controlPr defaultSize="0" autoFill="0" autoLine="0" autoPict="0">
                <anchor moveWithCells="1">
                  <from>
                    <xdr:col>3</xdr:col>
                    <xdr:colOff>68580</xdr:colOff>
                    <xdr:row>13</xdr:row>
                    <xdr:rowOff>144780</xdr:rowOff>
                  </from>
                  <to>
                    <xdr:col>3</xdr:col>
                    <xdr:colOff>419100</xdr:colOff>
                    <xdr:row>15</xdr:row>
                    <xdr:rowOff>30480</xdr:rowOff>
                  </to>
                </anchor>
              </controlPr>
            </control>
          </mc:Choice>
        </mc:AlternateContent>
        <mc:AlternateContent xmlns:mc="http://schemas.openxmlformats.org/markup-compatibility/2006">
          <mc:Choice Requires="x14">
            <control shapeId="1387" r:id="rId5" name="Check Box 363">
              <controlPr defaultSize="0" autoFill="0" autoLine="0" autoPict="0">
                <anchor moveWithCells="1">
                  <from>
                    <xdr:col>4</xdr:col>
                    <xdr:colOff>68580</xdr:colOff>
                    <xdr:row>13</xdr:row>
                    <xdr:rowOff>144780</xdr:rowOff>
                  </from>
                  <to>
                    <xdr:col>4</xdr:col>
                    <xdr:colOff>419100</xdr:colOff>
                    <xdr:row>15</xdr:row>
                    <xdr:rowOff>30480</xdr:rowOff>
                  </to>
                </anchor>
              </controlPr>
            </control>
          </mc:Choice>
        </mc:AlternateContent>
        <mc:AlternateContent xmlns:mc="http://schemas.openxmlformats.org/markup-compatibility/2006">
          <mc:Choice Requires="x14">
            <control shapeId="1388" r:id="rId6" name="Check Box 364">
              <controlPr defaultSize="0" autoFill="0" autoLine="0" autoPict="0">
                <anchor moveWithCells="1">
                  <from>
                    <xdr:col>5</xdr:col>
                    <xdr:colOff>76200</xdr:colOff>
                    <xdr:row>13</xdr:row>
                    <xdr:rowOff>144780</xdr:rowOff>
                  </from>
                  <to>
                    <xdr:col>5</xdr:col>
                    <xdr:colOff>426720</xdr:colOff>
                    <xdr:row>15</xdr:row>
                    <xdr:rowOff>30480</xdr:rowOff>
                  </to>
                </anchor>
              </controlPr>
            </control>
          </mc:Choice>
        </mc:AlternateContent>
        <mc:AlternateContent xmlns:mc="http://schemas.openxmlformats.org/markup-compatibility/2006">
          <mc:Choice Requires="x14">
            <control shapeId="1389" r:id="rId7" name="Check Box 365">
              <controlPr defaultSize="0" autoFill="0" autoLine="0" autoPict="0">
                <anchor moveWithCells="1">
                  <from>
                    <xdr:col>6</xdr:col>
                    <xdr:colOff>60960</xdr:colOff>
                    <xdr:row>13</xdr:row>
                    <xdr:rowOff>144780</xdr:rowOff>
                  </from>
                  <to>
                    <xdr:col>6</xdr:col>
                    <xdr:colOff>403860</xdr:colOff>
                    <xdr:row>15</xdr:row>
                    <xdr:rowOff>30480</xdr:rowOff>
                  </to>
                </anchor>
              </controlPr>
            </control>
          </mc:Choice>
        </mc:AlternateContent>
        <mc:AlternateContent xmlns:mc="http://schemas.openxmlformats.org/markup-compatibility/2006">
          <mc:Choice Requires="x14">
            <control shapeId="1390" r:id="rId8" name="Check Box 366">
              <controlPr defaultSize="0" autoFill="0" autoLine="0" autoPict="0">
                <anchor moveWithCells="1">
                  <from>
                    <xdr:col>7</xdr:col>
                    <xdr:colOff>106680</xdr:colOff>
                    <xdr:row>13</xdr:row>
                    <xdr:rowOff>144780</xdr:rowOff>
                  </from>
                  <to>
                    <xdr:col>7</xdr:col>
                    <xdr:colOff>457200</xdr:colOff>
                    <xdr:row>15</xdr:row>
                    <xdr:rowOff>30480</xdr:rowOff>
                  </to>
                </anchor>
              </controlPr>
            </control>
          </mc:Choice>
        </mc:AlternateContent>
        <mc:AlternateContent xmlns:mc="http://schemas.openxmlformats.org/markup-compatibility/2006">
          <mc:Choice Requires="x14">
            <control shapeId="1391" r:id="rId9" name="Check Box 367">
              <controlPr defaultSize="0" autoFill="0" autoLine="0" autoPict="0">
                <anchor moveWithCells="1">
                  <from>
                    <xdr:col>8</xdr:col>
                    <xdr:colOff>76200</xdr:colOff>
                    <xdr:row>13</xdr:row>
                    <xdr:rowOff>144780</xdr:rowOff>
                  </from>
                  <to>
                    <xdr:col>8</xdr:col>
                    <xdr:colOff>419100</xdr:colOff>
                    <xdr:row>15</xdr:row>
                    <xdr:rowOff>30480</xdr:rowOff>
                  </to>
                </anchor>
              </controlPr>
            </control>
          </mc:Choice>
        </mc:AlternateContent>
        <mc:AlternateContent xmlns:mc="http://schemas.openxmlformats.org/markup-compatibility/2006">
          <mc:Choice Requires="x14">
            <control shapeId="1392" r:id="rId10" name="Check Box 368">
              <controlPr defaultSize="0" autoFill="0" autoLine="0" autoPict="0">
                <anchor moveWithCells="1">
                  <from>
                    <xdr:col>9</xdr:col>
                    <xdr:colOff>121920</xdr:colOff>
                    <xdr:row>13</xdr:row>
                    <xdr:rowOff>144780</xdr:rowOff>
                  </from>
                  <to>
                    <xdr:col>9</xdr:col>
                    <xdr:colOff>480060</xdr:colOff>
                    <xdr:row>15</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Form</vt:lpstr>
      <vt:lpstr>'Travel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dc:creator>
  <cp:lastModifiedBy>Tammy Sitar</cp:lastModifiedBy>
  <cp:lastPrinted>2017-01-03T13:59:15Z</cp:lastPrinted>
  <dcterms:created xsi:type="dcterms:W3CDTF">2013-09-26T22:42:27Z</dcterms:created>
  <dcterms:modified xsi:type="dcterms:W3CDTF">2024-01-01T03:48:32Z</dcterms:modified>
</cp:coreProperties>
</file>