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Adfsjecc\jecc\Program Services\Judiciary Grants\99_ExternalGrants\DOJ\FY21 BJA Adult Court\Subawards\"/>
    </mc:Choice>
  </mc:AlternateContent>
  <xr:revisionPtr revIDLastSave="0" documentId="8_{DF36BEE3-64A3-4CC0-B614-A8EB3B35E409}" xr6:coauthVersionLast="47" xr6:coauthVersionMax="47" xr10:uidLastSave="{00000000-0000-0000-0000-000000000000}"/>
  <bookViews>
    <workbookView xWindow="-108" yWindow="-108" windowWidth="23256" windowHeight="12576" xr2:uid="{A1758B9A-7EF4-440C-9358-17F33834BD5D}"/>
  </bookViews>
  <sheets>
    <sheet name="Budget Categories" sheetId="1" r:id="rId1"/>
    <sheet name="Budget Detail -Example" sheetId="7" r:id="rId2"/>
    <sheet name="Budget Detail - Year 1" sheetId="5" r:id="rId3"/>
    <sheet name="Budget Detail - Year 2" sheetId="8" r:id="rId4"/>
    <sheet name="Budget Summary "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 i="5" l="1"/>
  <c r="H27" i="5" s="1"/>
  <c r="G50" i="5"/>
  <c r="H50" i="5" s="1"/>
  <c r="G51" i="5"/>
  <c r="H51" i="5" s="1"/>
  <c r="G52" i="5"/>
  <c r="G53" i="5"/>
  <c r="G54" i="5"/>
  <c r="H54" i="5" s="1"/>
  <c r="G55" i="5"/>
  <c r="H55" i="5" s="1"/>
  <c r="G49" i="5"/>
  <c r="H49" i="5" s="1"/>
  <c r="H52" i="5"/>
  <c r="H53" i="5"/>
  <c r="G22" i="5"/>
  <c r="H22" i="5" s="1"/>
  <c r="G23" i="5"/>
  <c r="H23" i="5" s="1"/>
  <c r="G24" i="5"/>
  <c r="G25" i="5"/>
  <c r="H25" i="5" s="1"/>
  <c r="G26" i="5"/>
  <c r="H26" i="5" s="1"/>
  <c r="G7" i="5"/>
  <c r="H7" i="5" s="1"/>
  <c r="G8" i="5"/>
  <c r="H8" i="5" s="1"/>
  <c r="G9" i="5"/>
  <c r="H9" i="5" s="1"/>
  <c r="G10" i="5"/>
  <c r="G11" i="5"/>
  <c r="H11" i="5" s="1"/>
  <c r="G12" i="5"/>
  <c r="H12" i="5" s="1"/>
  <c r="G13" i="5"/>
  <c r="H13" i="5" s="1"/>
  <c r="G6" i="5"/>
  <c r="H6" i="5" s="1"/>
  <c r="H10" i="5"/>
  <c r="G7" i="8"/>
  <c r="H7" i="8" s="1"/>
  <c r="G8" i="8"/>
  <c r="H8" i="8" s="1"/>
  <c r="G9" i="8"/>
  <c r="H9" i="8" s="1"/>
  <c r="G10" i="8"/>
  <c r="G11" i="8"/>
  <c r="G12" i="8"/>
  <c r="H12" i="8" s="1"/>
  <c r="G13" i="8"/>
  <c r="G6" i="8"/>
  <c r="G50" i="8"/>
  <c r="H50" i="8" s="1"/>
  <c r="G51" i="8"/>
  <c r="H51" i="8" s="1"/>
  <c r="G52" i="8"/>
  <c r="H52" i="8" s="1"/>
  <c r="G53" i="8"/>
  <c r="G54" i="8"/>
  <c r="H54" i="8" s="1"/>
  <c r="G55" i="8"/>
  <c r="H55" i="8" s="1"/>
  <c r="G49" i="8"/>
  <c r="H49" i="8" s="1"/>
  <c r="H53" i="8"/>
  <c r="H10" i="8"/>
  <c r="H11" i="8"/>
  <c r="H13" i="8"/>
  <c r="H6" i="8"/>
  <c r="G84" i="8"/>
  <c r="G83" i="8"/>
  <c r="G82" i="8"/>
  <c r="G81" i="8"/>
  <c r="G80" i="8"/>
  <c r="G79" i="8"/>
  <c r="G78" i="8"/>
  <c r="G77" i="8"/>
  <c r="F69" i="8"/>
  <c r="G69" i="8" s="1"/>
  <c r="F68" i="8"/>
  <c r="G68" i="8" s="1"/>
  <c r="F67" i="8"/>
  <c r="G67" i="8" s="1"/>
  <c r="F66" i="8"/>
  <c r="G66" i="8" s="1"/>
  <c r="F65" i="8"/>
  <c r="G65" i="8" s="1"/>
  <c r="F64" i="8"/>
  <c r="G64" i="8" s="1"/>
  <c r="F63" i="8"/>
  <c r="G63" i="8" s="1"/>
  <c r="I41" i="8"/>
  <c r="I40" i="8"/>
  <c r="I39" i="8"/>
  <c r="I38" i="8"/>
  <c r="I37" i="8"/>
  <c r="I36" i="8"/>
  <c r="G27" i="8"/>
  <c r="H27" i="8" s="1"/>
  <c r="G26" i="8"/>
  <c r="H26" i="8" s="1"/>
  <c r="G25" i="8"/>
  <c r="H25" i="8" s="1"/>
  <c r="G24" i="8"/>
  <c r="H24" i="8" s="1"/>
  <c r="G23" i="8"/>
  <c r="H23" i="8" s="1"/>
  <c r="G22" i="8"/>
  <c r="H22" i="8" s="1"/>
  <c r="G21" i="8"/>
  <c r="H21" i="8" s="1"/>
  <c r="H7" i="7"/>
  <c r="H51" i="7"/>
  <c r="H52" i="7"/>
  <c r="H53" i="7"/>
  <c r="H54" i="7"/>
  <c r="H65" i="7"/>
  <c r="H66" i="7"/>
  <c r="H67" i="7"/>
  <c r="H68" i="7"/>
  <c r="H69" i="7"/>
  <c r="G80" i="7"/>
  <c r="G81" i="7"/>
  <c r="G82" i="7"/>
  <c r="G83" i="7"/>
  <c r="G84" i="7"/>
  <c r="G79" i="7"/>
  <c r="G78" i="7"/>
  <c r="G77" i="7"/>
  <c r="G65" i="7"/>
  <c r="G66" i="7"/>
  <c r="G67" i="7"/>
  <c r="G68" i="7"/>
  <c r="G69" i="7"/>
  <c r="G64" i="7"/>
  <c r="H64" i="7" s="1"/>
  <c r="G63" i="7"/>
  <c r="H63" i="7" s="1"/>
  <c r="G51" i="7"/>
  <c r="G52" i="7"/>
  <c r="G53" i="7"/>
  <c r="G54" i="7"/>
  <c r="G55" i="7"/>
  <c r="H55" i="7" s="1"/>
  <c r="G50" i="7"/>
  <c r="H50" i="7" s="1"/>
  <c r="G49" i="7"/>
  <c r="H49" i="7" s="1"/>
  <c r="F22" i="7"/>
  <c r="F23" i="7"/>
  <c r="F24" i="7"/>
  <c r="F25" i="7"/>
  <c r="F26" i="7"/>
  <c r="F27" i="7"/>
  <c r="G6" i="7"/>
  <c r="H6" i="7" s="1"/>
  <c r="G78" i="5"/>
  <c r="G79" i="5"/>
  <c r="G80" i="5"/>
  <c r="G81" i="5"/>
  <c r="G82" i="5"/>
  <c r="G83" i="5"/>
  <c r="G84" i="5"/>
  <c r="G77" i="5"/>
  <c r="F64" i="5"/>
  <c r="G64" i="5" s="1"/>
  <c r="F65" i="5"/>
  <c r="G65" i="5" s="1"/>
  <c r="F66" i="5"/>
  <c r="G66" i="5" s="1"/>
  <c r="F67" i="5"/>
  <c r="G67" i="5" s="1"/>
  <c r="F68" i="5"/>
  <c r="G68" i="5" s="1"/>
  <c r="F69" i="5"/>
  <c r="G69" i="5" s="1"/>
  <c r="F63" i="5"/>
  <c r="G63" i="5" s="1"/>
  <c r="H24" i="5"/>
  <c r="G21" i="5"/>
  <c r="H21" i="5" s="1"/>
  <c r="I41" i="7"/>
  <c r="I40" i="7"/>
  <c r="I39" i="7"/>
  <c r="I38" i="7"/>
  <c r="I37" i="7"/>
  <c r="H36" i="7"/>
  <c r="I36" i="7" s="1"/>
  <c r="G13" i="7"/>
  <c r="H13" i="7" s="1"/>
  <c r="G12" i="7"/>
  <c r="H12" i="7" s="1"/>
  <c r="G11" i="7"/>
  <c r="H11" i="7" s="1"/>
  <c r="G10" i="7"/>
  <c r="H10" i="7" s="1"/>
  <c r="G9" i="7"/>
  <c r="H9" i="7" s="1"/>
  <c r="G8" i="7"/>
  <c r="H8" i="7" s="1"/>
  <c r="G7" i="7"/>
  <c r="H56" i="7" l="1"/>
  <c r="G85" i="8"/>
  <c r="C10" i="6" s="1"/>
  <c r="I42" i="8"/>
  <c r="C7" i="6" s="1"/>
  <c r="H14" i="7"/>
  <c r="G70" i="8"/>
  <c r="C9" i="6" s="1"/>
  <c r="H14" i="8"/>
  <c r="C5" i="6" s="1"/>
  <c r="H56" i="8"/>
  <c r="C8" i="6" s="1"/>
  <c r="H28" i="8"/>
  <c r="C6" i="6" s="1"/>
  <c r="I42" i="7"/>
  <c r="H70" i="7"/>
  <c r="G85" i="7"/>
  <c r="G70" i="5"/>
  <c r="B9" i="6" s="1"/>
  <c r="C21" i="7"/>
  <c r="E21" i="7" s="1"/>
  <c r="F21" i="7" l="1"/>
  <c r="F28" i="7" s="1"/>
  <c r="I41" i="5" l="1"/>
  <c r="I40" i="5"/>
  <c r="I39" i="5"/>
  <c r="I38" i="5"/>
  <c r="I37" i="5"/>
  <c r="I36" i="5"/>
  <c r="C11" i="6" l="1"/>
  <c r="I42" i="5"/>
  <c r="B7" i="6" s="1"/>
  <c r="D7" i="6" s="1"/>
  <c r="H28" i="5"/>
  <c r="B6" i="6" s="1"/>
  <c r="D6" i="6" s="1"/>
  <c r="D9" i="6"/>
  <c r="H56" i="5"/>
  <c r="B8" i="6" s="1"/>
  <c r="D8" i="6" s="1"/>
  <c r="G85" i="5"/>
  <c r="B10" i="6" s="1"/>
  <c r="H14" i="5"/>
  <c r="B5" i="6" s="1"/>
  <c r="D5" i="6" s="1"/>
  <c r="B11" i="6" l="1"/>
  <c r="D11" i="6" s="1"/>
  <c r="D1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Kathleen Maher</author>
  </authors>
  <commentList>
    <comment ref="D20" authorId="0" shapeId="0" xr:uid="{822C7EBD-4C24-4A57-96B2-3DC511C1F872}">
      <text>
        <r>
          <rPr>
            <b/>
            <sz val="9"/>
            <color indexed="81"/>
            <rFont val="Tahoma"/>
            <family val="2"/>
          </rPr>
          <t>Kathleen Maher:</t>
        </r>
        <r>
          <rPr>
            <sz val="9"/>
            <color indexed="81"/>
            <rFont val="Tahoma"/>
            <family val="2"/>
          </rPr>
          <t xml:space="preserve">
This is the percentage of the base salary that is paid as fringe benefits
</t>
        </r>
      </text>
    </comment>
  </commentList>
</comments>
</file>

<file path=xl/sharedStrings.xml><?xml version="1.0" encoding="utf-8"?>
<sst xmlns="http://schemas.openxmlformats.org/spreadsheetml/2006/main" count="279" uniqueCount="103">
  <si>
    <t>Budget Category Descriptions:</t>
  </si>
  <si>
    <t>Personnel</t>
  </si>
  <si>
    <t xml:space="preserve">List each position by title and name of employee, if available. Show the annual salary rate and the percentage of time to be devoted to the project. Compensation paid for employees engaged in grant activities must be consistent with that paid for similar work within the applicant organization. In the budget narrative, include a description of the responsibilities and duties of each position in relationship to fulfilling the project goals and objectives. All requested information must be included in the budget detail worksheet and budget narrative.
</t>
  </si>
  <si>
    <t>Fringe Benefits</t>
  </si>
  <si>
    <t>Fringe benefits should be based on actual known costs or an approved negotiated rate by a Federal agency. If not based on an approved negotiated rate, list the composition of the fringe benefit package. Fringe benefits are for the personnel listed in the budget category (A) and only for the percentage of time devoted to the project. All requested information must be included in the budget detail worksheet and budget narrative.</t>
  </si>
  <si>
    <t>Travel</t>
  </si>
  <si>
    <t>Equipment</t>
  </si>
  <si>
    <r>
      <t>List non-expendable items that are to be purchased (</t>
    </r>
    <r>
      <rPr>
        <sz val="9"/>
        <color rgb="FFFF0000"/>
        <rFont val="Calibri"/>
        <family val="2"/>
      </rPr>
      <t>Note</t>
    </r>
    <r>
      <rPr>
        <sz val="9"/>
        <color rgb="FF000000"/>
        <rFont val="Calibri"/>
        <family val="2"/>
      </rPr>
      <t xml:space="preserve">: Organization's own capitalization policy for classification of equipment should be used). </t>
    </r>
    <r>
      <rPr>
        <u/>
        <sz val="9"/>
        <color rgb="FF000000"/>
        <rFont val="Calibri"/>
        <family val="2"/>
      </rPr>
      <t>Expendable</t>
    </r>
    <r>
      <rPr>
        <sz val="9"/>
        <color rgb="FF000000"/>
        <rFont val="Calibri"/>
        <family val="2"/>
      </rPr>
      <t xml:space="preserve"> items should be included in the "Supplies" category. Applicants should analyze the cost benefits of purchasing versus leasing equipment, especially high cost items and those subject to rapid technological advances. </t>
    </r>
    <r>
      <rPr>
        <sz val="9"/>
        <color rgb="FFFF0000"/>
        <rFont val="Calibri"/>
        <family val="2"/>
      </rPr>
      <t>Rented or leased equipment costs should be listed in the “Contracts” data fields under the “Subawards (Subgrants)/Procurement Contracts" category.</t>
    </r>
    <r>
      <rPr>
        <sz val="9"/>
        <color rgb="FF000000"/>
        <rFont val="Calibri"/>
        <family val="2"/>
      </rPr>
      <t xml:space="preserve"> In the budget narrative, explain how the equipment is necessary for the success of the project, and describe the procurement method to be used. All requested information must be included in the budget detail worksheet and budget narrative.</t>
    </r>
  </si>
  <si>
    <t>Supplies</t>
  </si>
  <si>
    <t>List items by type (office supplies, postage, training materials, copy paper, and expendable equipment items costing less than $5,000, such as books, hand held tape recorders) and show the basis for computation. Generally, supplies include any materials that are expendable or consumed during the course of the project. All requested information must be included in the budget detail worksheet and budget narrative.</t>
  </si>
  <si>
    <t>Year 1</t>
  </si>
  <si>
    <t>Year 2</t>
  </si>
  <si>
    <t>A. Personnel</t>
  </si>
  <si>
    <t>Name</t>
  </si>
  <si>
    <t>Position</t>
  </si>
  <si>
    <t>Computation</t>
  </si>
  <si>
    <t>Add Personnel</t>
  </si>
  <si>
    <t>List each name, if known</t>
  </si>
  <si>
    <t>Show annual salary rate &amp; amount of time devoted to the project for each name/position</t>
  </si>
  <si>
    <t>List each position, if known</t>
  </si>
  <si>
    <t>Add Position</t>
  </si>
  <si>
    <t>Total Cost</t>
  </si>
  <si>
    <t xml:space="preserve">Budget Request </t>
  </si>
  <si>
    <t>Budget Detail Year 2: October 1, 2024-September 30, 2025</t>
  </si>
  <si>
    <t>Budget Detail Year 1: October 1, 2023-September 30, 2024</t>
  </si>
  <si>
    <t>Hourly Rate</t>
  </si>
  <si>
    <t>Number of daily work hours</t>
  </si>
  <si>
    <t>Number of work days per week</t>
  </si>
  <si>
    <t>Number work weeks per year</t>
  </si>
  <si>
    <t>Total</t>
  </si>
  <si>
    <t>Narrative</t>
  </si>
  <si>
    <t>B. Fringe Benefits</t>
  </si>
  <si>
    <r>
      <t xml:space="preserve">Name:                                                                                                                                                                                                                                                                                                                                                                                                                                                                                                              </t>
    </r>
    <r>
      <rPr>
        <i/>
        <sz val="11"/>
        <color theme="1"/>
        <rFont val="Calibri"/>
        <family val="2"/>
        <scheme val="minor"/>
      </rPr>
      <t xml:space="preserve"> List each grant supported position receiving fringe benefits</t>
    </r>
  </si>
  <si>
    <t>Base</t>
  </si>
  <si>
    <t>Example: Name TBD</t>
  </si>
  <si>
    <t>Total Budget Request</t>
  </si>
  <si>
    <t>Fringe Rate</t>
  </si>
  <si>
    <t>Example: Licensed LMSW</t>
  </si>
  <si>
    <t>C. Travel</t>
  </si>
  <si>
    <t>Purpose of Travel</t>
  </si>
  <si>
    <t>Indicate the travel destination</t>
  </si>
  <si>
    <t>Type of Expense</t>
  </si>
  <si>
    <t>Basis</t>
  </si>
  <si>
    <t>Mileage</t>
  </si>
  <si>
    <t>Per Mile</t>
  </si>
  <si>
    <t xml:space="preserve">Compute the costs of mileage reimbursement </t>
  </si>
  <si>
    <t>C. Travel - mileage reimbursement only</t>
  </si>
  <si>
    <t>Locations: From, To</t>
  </si>
  <si>
    <t>Travel between screening locations</t>
  </si>
  <si>
    <t xml:space="preserve">Itemize travel expenses of staff personnel traveling between screening interview locations. </t>
  </si>
  <si>
    <t>Example: Travel between local detention center and PSC location</t>
  </si>
  <si>
    <t>From Chesapeake County Circuit Court to Chesapeake County Detention Center (Round Trip)</t>
  </si>
  <si>
    <t>Cost</t>
  </si>
  <si>
    <t>Quantity</t>
  </si>
  <si>
    <t># of Staff</t>
  </si>
  <si>
    <t>Mile</t>
  </si>
  <si>
    <t># of Trips (annually)</t>
  </si>
  <si>
    <t>Chesapeake County Circuit Adult Drug Court's risk need screener will need to travel between the court house and the local detention center daily to conduct interviews. Some individuals will be screened at the courthouse and some will be screened at the detention center. We estimate at least one round trip per day, 15 miles each way, for a total round trip of 30 miles, 5 days a week, or 260 days a year. The current reimbursement rate, as of January 1, 2023 is 65.5 cents per mile.</t>
  </si>
  <si>
    <t># of Items</t>
  </si>
  <si>
    <t xml:space="preserve">Total Cost </t>
  </si>
  <si>
    <t xml:space="preserve">Total Cost/Budget Request </t>
  </si>
  <si>
    <t>Example: Laptop Computer</t>
  </si>
  <si>
    <t>E. Supplies</t>
  </si>
  <si>
    <t>D. Equipment</t>
  </si>
  <si>
    <t>Supply Item</t>
  </si>
  <si>
    <t>Equipment Item</t>
  </si>
  <si>
    <t>Example: Locking File Cabinet</t>
  </si>
  <si>
    <t xml:space="preserve">Chesapeake County Circuit Adult Drug Court's risk need screener will need one laptop computer in which to enter data associated with tracking the grant performance measures and to perform administrative tasks such as email communication such as coordination with drug court coordinator and OPD. </t>
  </si>
  <si>
    <t xml:space="preserve">Chesapeake County Circuit Adult Drug Court will need a locking file cabinet to keep paper copies of client RANT Reports secure. </t>
  </si>
  <si>
    <t>F. Procurement Contracts</t>
  </si>
  <si>
    <t>Description</t>
  </si>
  <si>
    <t>Purpose</t>
  </si>
  <si>
    <t>Provide a description of the products or services to eb procured by contract and an estimate of the costs. Applicants are encouraged to promote free and open competition in awarding contracts. A separate justification must be provided for sole source procurements in excess of the Simplified Acquisition Threshold ($150,000)</t>
  </si>
  <si>
    <t xml:space="preserve">Is the contract for a consultant? </t>
  </si>
  <si>
    <t>Consultant</t>
  </si>
  <si>
    <t xml:space="preserve">Total </t>
  </si>
  <si>
    <t xml:space="preserve">Budget Summary </t>
  </si>
  <si>
    <t xml:space="preserve">Note: Any errors detected on this page should be fixed on the corresponding Budget Detail tab. </t>
  </si>
  <si>
    <t>E Supplies</t>
  </si>
  <si>
    <t>F. Procurement</t>
  </si>
  <si>
    <t>Total Project Costs</t>
  </si>
  <si>
    <t>OPSC Budget Request</t>
  </si>
  <si>
    <t>Total OPSC Budget Request</t>
  </si>
  <si>
    <t>Budget Category</t>
  </si>
  <si>
    <t>RANT Interviewer</t>
  </si>
  <si>
    <t>Example: William H. Penn</t>
  </si>
  <si>
    <t>RANT INTERVIEWER/SCREENER - PART TIME</t>
  </si>
  <si>
    <t>RANT INTERVIEWER/SCREENER - FULLTIME</t>
  </si>
  <si>
    <t xml:space="preserve">Example: Chesapeake Health Department </t>
  </si>
  <si>
    <t>No</t>
  </si>
  <si>
    <t xml:space="preserve">Part time RANT Interview Screener: The Chesapeake County Maryland Adult Drug Court program will procure services from William H. Penn to provide RANT interview screening services 20 hours a week at 24.50 and hour with a fringe rate of 9%.                                                                                                                                                                                                                                                                                                                                                                                                               Fulltime RANT interviewer/screener:  The Chesapeake County Maryland Adult Drug Court program will procure services from Chesapeake Health Dept. to provide RANT interview screening services 40 hours a week at $24.50 and hour with a fringe rate of 25%.                                                                                                                                                                                                                  </t>
  </si>
  <si>
    <t>Budget Request</t>
  </si>
  <si>
    <t>Is the contract for a consultant?  (Yes/No)</t>
  </si>
  <si>
    <t xml:space="preserve">Computation </t>
  </si>
  <si>
    <r>
      <t xml:space="preserve">The Chesapeake County Maryland Adult Drug Court program will seek to hire a LMSW fulltime to conduct RANT screening interviews for this pilot program. The average salary for an LMSW in Maryland is $50,195, which translates to about $24.50 per hour.   </t>
    </r>
    <r>
      <rPr>
        <b/>
        <sz val="11"/>
        <color theme="1"/>
        <rFont val="Calibri"/>
        <family val="2"/>
        <scheme val="minor"/>
      </rPr>
      <t>NOTE: Personnel listed under this category are designated court employee.</t>
    </r>
  </si>
  <si>
    <t>Describe the purpose of the contract</t>
  </si>
  <si>
    <t xml:space="preserve">Enter the total cost of the procurement contract. Please explain rates and hours used to determine total cost in the narrative below. </t>
  </si>
  <si>
    <r>
      <t xml:space="preserve">Our full time fringe benefits rate is 25% and covers the following items: FICA (7.65%), Workers Comp (1.35%),Health Insurance (11%), Retirement (5%).                                                                                                                                                 </t>
    </r>
    <r>
      <rPr>
        <b/>
        <sz val="11"/>
        <color theme="1"/>
        <rFont val="Calibri"/>
        <family val="2"/>
        <scheme val="minor"/>
      </rPr>
      <t>NOTE: Personnel listed under this category are designated court employee.</t>
    </r>
  </si>
  <si>
    <r>
      <rPr>
        <b/>
        <sz val="9"/>
        <color rgb="FF000000"/>
        <rFont val="Calibri"/>
        <family val="2"/>
      </rPr>
      <t xml:space="preserve">
Procurement contracts (see “Contract” definition at 2 CFR 200.22):</t>
    </r>
    <r>
      <rPr>
        <sz val="9"/>
        <color rgb="FF000000"/>
        <rFont val="Calibri"/>
        <family val="2"/>
      </rPr>
      <t xml:space="preserve"> Provide a description of the product or service to be procured by contract and an estimate of the cost.  Indicate whether the applicant’s formal, written Procurement Policy or the Federal Acquisition Regulation is followed.  Applicants are encouraged to promote free and open competition in awarding procurement contracts.  A separate justification must be provided for sole source procurements in excess of the Simplified Acquisition Threshold set in accordance with 41 U.S.C. 1908 (currently set at $150,000).
</t>
    </r>
    <r>
      <rPr>
        <b/>
        <sz val="9"/>
        <color rgb="FF000000"/>
        <rFont val="Calibri"/>
        <family val="2"/>
      </rPr>
      <t>Consultant Fees:</t>
    </r>
    <r>
      <rPr>
        <sz val="9"/>
        <color rgb="FF000000"/>
        <rFont val="Calibri"/>
        <family val="2"/>
      </rPr>
      <t xml:space="preserve">  For each consultant enter the name, if known, service to be provided, hourly or daily fee (8-hour day), and estimated time on the project.  Consultant fees in excess of the DOJ grant-making component’s maximum rate for an 8-hour day (currently $650) require additional justification and prior approval from the respective DOJ grant-making component.  All requested information must be included in the budget detail worksheet and budget narrative.
</t>
    </r>
  </si>
  <si>
    <t xml:space="preserve">
Procurement Contracts, &amp;
Consultant Fees</t>
  </si>
  <si>
    <t>Cost (Reimbursement Rate)</t>
  </si>
  <si>
    <t>Indicate the specific travel destinations</t>
  </si>
  <si>
    <t>Quantity (# of miles)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</si>
</sst>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color rgb="FF000000"/>
      <name val="Calibri"/>
      <family val="2"/>
    </font>
    <font>
      <i/>
      <sz val="10"/>
      <color rgb="FF000000"/>
      <name val="Calibri"/>
      <family val="2"/>
    </font>
    <font>
      <sz val="9"/>
      <color rgb="FF000000"/>
      <name val="Calibri"/>
      <family val="2"/>
    </font>
    <font>
      <sz val="9"/>
      <color rgb="FFFF0000"/>
      <name val="Calibri"/>
      <family val="2"/>
    </font>
    <font>
      <u/>
      <sz val="9"/>
      <color rgb="FF000000"/>
      <name val="Calibri"/>
      <family val="2"/>
    </font>
    <font>
      <b/>
      <sz val="9"/>
      <color rgb="FF000000"/>
      <name val="Calibri"/>
      <family val="2"/>
    </font>
    <font>
      <b/>
      <i/>
      <sz val="18"/>
      <color theme="0"/>
      <name val="Calibri"/>
      <family val="2"/>
      <scheme val="minor"/>
    </font>
    <font>
      <b/>
      <i/>
      <sz val="20"/>
      <color theme="0"/>
      <name val="Calibri"/>
      <family val="2"/>
      <scheme val="minor"/>
    </font>
    <font>
      <i/>
      <sz val="11"/>
      <color theme="1"/>
      <name val="Calibri"/>
      <family val="2"/>
      <scheme val="minor"/>
    </font>
    <font>
      <b/>
      <i/>
      <sz val="11"/>
      <color theme="1"/>
      <name val="Calibri"/>
      <family val="2"/>
      <scheme val="minor"/>
    </font>
    <font>
      <sz val="9"/>
      <color indexed="81"/>
      <name val="Tahoma"/>
      <family val="2"/>
    </font>
    <font>
      <b/>
      <sz val="9"/>
      <color indexed="81"/>
      <name val="Tahoma"/>
      <family val="2"/>
    </font>
    <font>
      <i/>
      <sz val="18"/>
      <color theme="0"/>
      <name val="Calibri"/>
      <family val="2"/>
      <scheme val="minor"/>
    </font>
    <font>
      <sz val="8"/>
      <name val="Calibri"/>
      <family val="2"/>
      <scheme val="minor"/>
    </font>
  </fonts>
  <fills count="10">
    <fill>
      <patternFill patternType="none"/>
    </fill>
    <fill>
      <patternFill patternType="gray125"/>
    </fill>
    <fill>
      <patternFill patternType="solid">
        <fgColor rgb="FFB8CCE4"/>
        <bgColor rgb="FF000000"/>
      </patternFill>
    </fill>
    <fill>
      <patternFill patternType="solid">
        <fgColor rgb="FFF2F2F2"/>
        <bgColor rgb="FF000000"/>
      </patternFill>
    </fill>
    <fill>
      <patternFill patternType="solid">
        <fgColor rgb="FFD9D9D9"/>
        <bgColor rgb="FF000000"/>
      </patternFill>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8"/>
        <bgColor indexed="64"/>
      </patternFill>
    </fill>
    <fill>
      <patternFill patternType="solid">
        <fgColor theme="2"/>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76">
    <xf numFmtId="0" fontId="0" fillId="0" borderId="0" xfId="0"/>
    <xf numFmtId="0" fontId="5" fillId="3" borderId="1" xfId="0" applyFont="1" applyFill="1" applyBorder="1" applyAlignment="1">
      <alignment horizontal="left" vertical="top"/>
    </xf>
    <xf numFmtId="0" fontId="5" fillId="4" borderId="1" xfId="0" applyFont="1" applyFill="1" applyBorder="1" applyAlignment="1">
      <alignment horizontal="left" vertical="top"/>
    </xf>
    <xf numFmtId="164" fontId="0" fillId="0" borderId="1" xfId="0" applyNumberFormat="1" applyBorder="1" applyAlignment="1">
      <alignment horizontal="center"/>
    </xf>
    <xf numFmtId="0" fontId="3" fillId="5" borderId="13" xfId="0" applyFont="1" applyFill="1" applyBorder="1" applyAlignment="1" applyProtection="1">
      <alignment horizontal="center"/>
      <protection locked="0"/>
    </xf>
    <xf numFmtId="0" fontId="12" fillId="5" borderId="13" xfId="0" applyFont="1" applyFill="1" applyBorder="1" applyAlignment="1" applyProtection="1">
      <alignment horizontal="center" vertical="center"/>
      <protection locked="0"/>
    </xf>
    <xf numFmtId="0" fontId="3" fillId="0" borderId="1" xfId="0" applyFont="1" applyBorder="1" applyAlignment="1" applyProtection="1">
      <alignment horizontal="center" wrapText="1"/>
      <protection locked="0"/>
    </xf>
    <xf numFmtId="0" fontId="3" fillId="0" borderId="1" xfId="0" applyFont="1" applyBorder="1" applyAlignment="1" applyProtection="1">
      <alignment horizontal="center"/>
      <protection locked="0"/>
    </xf>
    <xf numFmtId="0" fontId="11" fillId="0" borderId="0" xfId="0" applyFont="1" applyFill="1" applyAlignment="1" applyProtection="1">
      <alignment vertical="center"/>
      <protection locked="0"/>
    </xf>
    <xf numFmtId="0" fontId="0" fillId="0" borderId="0" xfId="0" applyProtection="1">
      <protection locked="0"/>
    </xf>
    <xf numFmtId="164" fontId="0" fillId="0" borderId="0" xfId="0" applyNumberFormat="1" applyProtection="1">
      <protection locked="0"/>
    </xf>
    <xf numFmtId="164" fontId="0" fillId="0" borderId="1" xfId="0" applyNumberFormat="1" applyBorder="1" applyAlignment="1" applyProtection="1">
      <alignment horizontal="center"/>
    </xf>
    <xf numFmtId="0" fontId="12" fillId="7" borderId="1" xfId="0" applyFont="1" applyFill="1" applyBorder="1" applyProtection="1"/>
    <xf numFmtId="164" fontId="12" fillId="7" borderId="1" xfId="0" applyNumberFormat="1" applyFont="1" applyFill="1" applyBorder="1" applyAlignment="1" applyProtection="1">
      <alignment horizontal="center"/>
    </xf>
    <xf numFmtId="3" fontId="12" fillId="7" borderId="1" xfId="0" applyNumberFormat="1" applyFont="1" applyFill="1" applyBorder="1" applyAlignment="1" applyProtection="1">
      <alignment horizontal="center"/>
    </xf>
    <xf numFmtId="1" fontId="12" fillId="7" borderId="1" xfId="0" applyNumberFormat="1" applyFont="1" applyFill="1" applyBorder="1" applyAlignment="1" applyProtection="1">
      <alignment horizontal="center"/>
    </xf>
    <xf numFmtId="0" fontId="0" fillId="6" borderId="1" xfId="0" applyFill="1" applyBorder="1" applyProtection="1">
      <protection locked="0"/>
    </xf>
    <xf numFmtId="0" fontId="0" fillId="6" borderId="0" xfId="0" applyFill="1" applyProtection="1">
      <protection locked="0"/>
    </xf>
    <xf numFmtId="0" fontId="3" fillId="0" borderId="1" xfId="0" applyFont="1" applyBorder="1" applyAlignment="1" applyProtection="1">
      <alignment wrapText="1"/>
      <protection locked="0"/>
    </xf>
    <xf numFmtId="164" fontId="3" fillId="0" borderId="1" xfId="0" applyNumberFormat="1" applyFont="1" applyFill="1" applyBorder="1" applyAlignment="1" applyProtection="1">
      <alignment horizontal="center"/>
    </xf>
    <xf numFmtId="3" fontId="3" fillId="0" borderId="1" xfId="0" applyNumberFormat="1" applyFont="1" applyFill="1" applyBorder="1" applyAlignment="1" applyProtection="1">
      <alignment horizontal="center"/>
    </xf>
    <xf numFmtId="1" fontId="3" fillId="0" borderId="1" xfId="0" applyNumberFormat="1" applyFont="1" applyFill="1" applyBorder="1" applyAlignment="1" applyProtection="1">
      <alignment horizontal="center"/>
    </xf>
    <xf numFmtId="44" fontId="0" fillId="0" borderId="0" xfId="1" applyFont="1" applyProtection="1">
      <protection locked="0"/>
    </xf>
    <xf numFmtId="164" fontId="3" fillId="0" borderId="1" xfId="0" applyNumberFormat="1" applyFont="1" applyFill="1" applyBorder="1" applyAlignment="1" applyProtection="1">
      <alignment horizontal="center" wrapText="1"/>
    </xf>
    <xf numFmtId="0" fontId="3" fillId="5" borderId="4" xfId="0" applyFont="1" applyFill="1" applyBorder="1" applyAlignment="1" applyProtection="1">
      <alignment horizontal="center" vertical="center" wrapText="1"/>
      <protection locked="0"/>
    </xf>
    <xf numFmtId="0" fontId="3" fillId="0" borderId="13" xfId="0" applyFont="1" applyBorder="1" applyAlignment="1" applyProtection="1">
      <alignment horizontal="center" wrapText="1"/>
      <protection locked="0"/>
    </xf>
    <xf numFmtId="0" fontId="3" fillId="0" borderId="13" xfId="0" applyFont="1" applyBorder="1" applyAlignment="1" applyProtection="1">
      <alignment horizontal="center"/>
      <protection locked="0"/>
    </xf>
    <xf numFmtId="0" fontId="3" fillId="6" borderId="1" xfId="0" applyFont="1" applyFill="1" applyBorder="1" applyProtection="1">
      <protection locked="0"/>
    </xf>
    <xf numFmtId="0" fontId="0" fillId="6" borderId="1" xfId="0" applyFill="1" applyBorder="1" applyAlignment="1" applyProtection="1">
      <alignment horizontal="center"/>
      <protection locked="0"/>
    </xf>
    <xf numFmtId="0" fontId="3" fillId="0" borderId="0" xfId="0" applyFont="1" applyFill="1" applyBorder="1" applyAlignment="1" applyProtection="1">
      <alignment vertical="center"/>
      <protection locked="0"/>
    </xf>
    <xf numFmtId="0" fontId="0" fillId="0" borderId="0" xfId="0" applyFill="1" applyBorder="1" applyAlignment="1" applyProtection="1">
      <alignment horizontal="left" vertical="top" wrapText="1"/>
      <protection locked="0"/>
    </xf>
    <xf numFmtId="164" fontId="0" fillId="0" borderId="1" xfId="0" applyNumberFormat="1" applyFont="1" applyBorder="1" applyAlignment="1" applyProtection="1">
      <alignment horizontal="center"/>
      <protection locked="0"/>
    </xf>
    <xf numFmtId="0" fontId="3" fillId="0" borderId="3" xfId="0" applyFont="1" applyBorder="1" applyAlignment="1" applyProtection="1">
      <alignment horizontal="center" wrapText="1"/>
      <protection locked="0"/>
    </xf>
    <xf numFmtId="1" fontId="12" fillId="7" borderId="5" xfId="0" applyNumberFormat="1" applyFont="1" applyFill="1" applyBorder="1" applyAlignment="1" applyProtection="1">
      <alignment horizontal="center"/>
    </xf>
    <xf numFmtId="0" fontId="0" fillId="0" borderId="1" xfId="0" applyFont="1" applyBorder="1" applyAlignment="1" applyProtection="1">
      <alignment horizontal="center"/>
      <protection locked="0"/>
    </xf>
    <xf numFmtId="164" fontId="0" fillId="0" borderId="1" xfId="0" applyNumberFormat="1" applyFont="1" applyFill="1" applyBorder="1" applyAlignment="1" applyProtection="1">
      <alignment horizontal="center"/>
      <protection locked="0"/>
    </xf>
    <xf numFmtId="164" fontId="3" fillId="6" borderId="1" xfId="0" applyNumberFormat="1" applyFont="1" applyFill="1" applyBorder="1" applyAlignment="1">
      <alignment horizontal="center"/>
    </xf>
    <xf numFmtId="2" fontId="0" fillId="0" borderId="0" xfId="0" applyNumberFormat="1" applyProtection="1">
      <protection locked="0"/>
    </xf>
    <xf numFmtId="164" fontId="12" fillId="0" borderId="1" xfId="0" applyNumberFormat="1" applyFont="1" applyFill="1" applyBorder="1" applyAlignment="1" applyProtection="1">
      <alignment horizontal="center"/>
    </xf>
    <xf numFmtId="164" fontId="0" fillId="0" borderId="1" xfId="0" applyNumberFormat="1" applyFont="1" applyFill="1" applyBorder="1" applyAlignment="1" applyProtection="1">
      <alignment horizontal="center"/>
    </xf>
    <xf numFmtId="164" fontId="12" fillId="0" borderId="1" xfId="0" applyNumberFormat="1" applyFont="1" applyFill="1" applyBorder="1" applyAlignment="1" applyProtection="1">
      <alignment horizontal="center"/>
      <protection locked="0"/>
    </xf>
    <xf numFmtId="0" fontId="3" fillId="0" borderId="0" xfId="0" applyFont="1" applyAlignment="1" applyProtection="1">
      <alignment horizontal="center"/>
      <protection locked="0"/>
    </xf>
    <xf numFmtId="0" fontId="12" fillId="0" borderId="1" xfId="0" applyFont="1" applyFill="1" applyBorder="1" applyAlignment="1" applyProtection="1">
      <alignment horizontal="center"/>
      <protection locked="0"/>
    </xf>
    <xf numFmtId="0" fontId="0" fillId="0" borderId="1" xfId="0" applyFont="1" applyFill="1" applyBorder="1" applyAlignment="1" applyProtection="1">
      <alignment horizontal="center"/>
      <protection locked="0"/>
    </xf>
    <xf numFmtId="0" fontId="3" fillId="5" borderId="1" xfId="0" applyFont="1" applyFill="1" applyBorder="1" applyAlignment="1" applyProtection="1">
      <alignment horizontal="center"/>
      <protection locked="0"/>
    </xf>
    <xf numFmtId="164" fontId="0" fillId="0" borderId="3" xfId="0" applyNumberFormat="1" applyFill="1" applyBorder="1" applyAlignment="1" applyProtection="1">
      <alignment horizontal="center"/>
      <protection locked="0"/>
    </xf>
    <xf numFmtId="0" fontId="0" fillId="0" borderId="1" xfId="0" applyBorder="1" applyAlignment="1" applyProtection="1">
      <alignment horizontal="center"/>
      <protection locked="0"/>
    </xf>
    <xf numFmtId="44" fontId="0" fillId="0" borderId="1" xfId="1" applyFont="1" applyBorder="1" applyAlignment="1" applyProtection="1">
      <alignment horizontal="center"/>
      <protection locked="0"/>
    </xf>
    <xf numFmtId="0" fontId="0" fillId="0" borderId="0" xfId="0" applyFill="1" applyBorder="1" applyAlignment="1" applyProtection="1">
      <alignment vertical="top" wrapText="1"/>
      <protection locked="0"/>
    </xf>
    <xf numFmtId="0" fontId="3" fillId="0" borderId="0" xfId="0" applyFont="1" applyFill="1" applyBorder="1" applyAlignment="1" applyProtection="1">
      <protection locked="0"/>
    </xf>
    <xf numFmtId="0" fontId="12" fillId="0" borderId="0" xfId="0" applyFont="1" applyFill="1" applyBorder="1" applyAlignment="1" applyProtection="1">
      <alignment vertical="center" wrapText="1"/>
      <protection locked="0"/>
    </xf>
    <xf numFmtId="0" fontId="13" fillId="0" borderId="0" xfId="0" applyFont="1" applyFill="1" applyBorder="1" applyAlignment="1" applyProtection="1">
      <protection locked="0"/>
    </xf>
    <xf numFmtId="164" fontId="0" fillId="0" borderId="1" xfId="0" applyNumberFormat="1" applyFill="1" applyBorder="1" applyAlignment="1" applyProtection="1">
      <alignment horizontal="center"/>
    </xf>
    <xf numFmtId="0" fontId="3" fillId="0" borderId="1" xfId="0" applyFont="1" applyBorder="1" applyAlignment="1">
      <alignment horizontal="center"/>
    </xf>
    <xf numFmtId="0" fontId="13" fillId="6" borderId="4" xfId="0" applyFont="1" applyFill="1" applyBorder="1" applyAlignment="1">
      <alignment horizontal="center"/>
    </xf>
    <xf numFmtId="164" fontId="0" fillId="0" borderId="5" xfId="0" applyNumberFormat="1" applyBorder="1" applyAlignment="1">
      <alignment horizontal="center"/>
    </xf>
    <xf numFmtId="0" fontId="3" fillId="0" borderId="1" xfId="0" applyFont="1" applyBorder="1"/>
    <xf numFmtId="0" fontId="0" fillId="0" borderId="1" xfId="0" applyBorder="1"/>
    <xf numFmtId="0" fontId="3" fillId="6" borderId="1" xfId="0" applyFont="1" applyFill="1" applyBorder="1"/>
    <xf numFmtId="0" fontId="11" fillId="0" borderId="0" xfId="0" applyFont="1" applyFill="1" applyAlignment="1" applyProtection="1">
      <alignment vertical="center"/>
    </xf>
    <xf numFmtId="0" fontId="0" fillId="0" borderId="0" xfId="0" applyProtection="1"/>
    <xf numFmtId="0" fontId="3" fillId="5" borderId="13" xfId="0" applyFont="1" applyFill="1" applyBorder="1" applyAlignment="1" applyProtection="1">
      <alignment horizontal="center"/>
    </xf>
    <xf numFmtId="0" fontId="12" fillId="5" borderId="13" xfId="0" applyFont="1" applyFill="1" applyBorder="1" applyAlignment="1" applyProtection="1">
      <alignment horizontal="center" vertical="center"/>
    </xf>
    <xf numFmtId="0" fontId="3" fillId="0" borderId="1" xfId="0" applyFont="1" applyBorder="1" applyProtection="1"/>
    <xf numFmtId="0" fontId="3" fillId="0" borderId="1" xfId="0" applyFont="1" applyBorder="1" applyAlignment="1" applyProtection="1">
      <alignment horizontal="center" wrapText="1"/>
    </xf>
    <xf numFmtId="0" fontId="3" fillId="0" borderId="1" xfId="0" applyFont="1" applyBorder="1" applyAlignment="1" applyProtection="1">
      <alignment horizontal="center"/>
    </xf>
    <xf numFmtId="0" fontId="0" fillId="0" borderId="1" xfId="0" applyBorder="1" applyProtection="1"/>
    <xf numFmtId="44" fontId="0" fillId="0" borderId="1" xfId="1" applyFont="1" applyBorder="1" applyProtection="1"/>
    <xf numFmtId="2" fontId="0" fillId="0" borderId="0" xfId="0" applyNumberFormat="1" applyProtection="1"/>
    <xf numFmtId="164" fontId="0" fillId="0" borderId="0" xfId="0" applyNumberFormat="1" applyProtection="1"/>
    <xf numFmtId="44" fontId="0" fillId="0" borderId="0" xfId="1" applyFont="1" applyProtection="1"/>
    <xf numFmtId="0" fontId="0" fillId="6" borderId="1" xfId="0" applyFill="1" applyBorder="1" applyProtection="1"/>
    <xf numFmtId="0" fontId="3" fillId="6" borderId="1" xfId="0" applyFont="1" applyFill="1" applyBorder="1" applyAlignment="1" applyProtection="1">
      <alignment horizontal="center"/>
    </xf>
    <xf numFmtId="164" fontId="3" fillId="6" borderId="1" xfId="0" applyNumberFormat="1" applyFont="1" applyFill="1" applyBorder="1" applyAlignment="1" applyProtection="1">
      <alignment horizontal="center"/>
    </xf>
    <xf numFmtId="9" fontId="12" fillId="7" borderId="1" xfId="2" applyFont="1" applyFill="1" applyBorder="1" applyAlignment="1" applyProtection="1">
      <alignment horizontal="center"/>
    </xf>
    <xf numFmtId="164" fontId="0" fillId="7" borderId="1" xfId="0" applyNumberFormat="1" applyFont="1" applyFill="1" applyBorder="1" applyAlignment="1" applyProtection="1">
      <alignment horizontal="center"/>
    </xf>
    <xf numFmtId="0" fontId="13" fillId="0" borderId="1" xfId="0" applyFont="1" applyFill="1" applyBorder="1" applyProtection="1"/>
    <xf numFmtId="164" fontId="1" fillId="0" borderId="1" xfId="1" applyNumberFormat="1" applyFont="1" applyBorder="1" applyProtection="1"/>
    <xf numFmtId="9" fontId="1" fillId="0" borderId="1" xfId="2" applyFont="1" applyBorder="1" applyProtection="1"/>
    <xf numFmtId="164" fontId="0" fillId="0" borderId="1" xfId="0" applyNumberFormat="1" applyFont="1" applyBorder="1" applyProtection="1"/>
    <xf numFmtId="0" fontId="3" fillId="5" borderId="4" xfId="0" applyFont="1" applyFill="1" applyBorder="1" applyAlignment="1" applyProtection="1">
      <alignment horizontal="center" vertical="center" wrapText="1"/>
    </xf>
    <xf numFmtId="0" fontId="12" fillId="5" borderId="5" xfId="0" applyFont="1" applyFill="1" applyBorder="1" applyAlignment="1" applyProtection="1">
      <alignment horizontal="center" vertical="center" wrapText="1"/>
    </xf>
    <xf numFmtId="0" fontId="12" fillId="5" borderId="5" xfId="0" applyFont="1" applyFill="1" applyBorder="1" applyAlignment="1" applyProtection="1">
      <alignment horizontal="center" vertical="center"/>
    </xf>
    <xf numFmtId="0" fontId="0" fillId="5" borderId="5" xfId="0" applyFill="1" applyBorder="1" applyAlignment="1" applyProtection="1">
      <alignment horizontal="center" vertical="center"/>
    </xf>
    <xf numFmtId="0" fontId="0" fillId="5" borderId="5" xfId="0" applyFill="1" applyBorder="1" applyAlignment="1" applyProtection="1">
      <alignment horizontal="center" vertical="center" wrapText="1"/>
    </xf>
    <xf numFmtId="0" fontId="0" fillId="6" borderId="0" xfId="0" applyFill="1" applyProtection="1"/>
    <xf numFmtId="0" fontId="3" fillId="0" borderId="13" xfId="0" applyFont="1" applyBorder="1" applyAlignment="1" applyProtection="1">
      <alignment horizontal="center"/>
    </xf>
    <xf numFmtId="0" fontId="3" fillId="0" borderId="13" xfId="0" applyFont="1" applyBorder="1" applyAlignment="1" applyProtection="1">
      <alignment horizontal="center" wrapText="1"/>
    </xf>
    <xf numFmtId="0" fontId="3" fillId="0" borderId="1" xfId="0" applyFont="1" applyBorder="1" applyAlignment="1" applyProtection="1">
      <alignment wrapText="1"/>
    </xf>
    <xf numFmtId="0" fontId="12" fillId="7" borderId="1" xfId="0" applyFont="1" applyFill="1" applyBorder="1" applyAlignment="1" applyProtection="1">
      <alignment horizontal="center" wrapText="1"/>
    </xf>
    <xf numFmtId="0" fontId="12" fillId="7" borderId="1" xfId="0" applyFont="1" applyFill="1" applyBorder="1" applyAlignment="1" applyProtection="1">
      <alignment horizontal="center"/>
    </xf>
    <xf numFmtId="44" fontId="12" fillId="7" borderId="1" xfId="1" applyFont="1" applyFill="1" applyBorder="1" applyProtection="1"/>
    <xf numFmtId="0" fontId="3" fillId="6" borderId="1" xfId="0" applyFont="1" applyFill="1" applyBorder="1" applyProtection="1"/>
    <xf numFmtId="44" fontId="3" fillId="6" borderId="1" xfId="1" applyFont="1" applyFill="1" applyBorder="1" applyProtection="1"/>
    <xf numFmtId="0" fontId="0" fillId="0" borderId="1" xfId="0" applyFont="1" applyBorder="1" applyAlignment="1" applyProtection="1">
      <alignment horizontal="center"/>
    </xf>
    <xf numFmtId="0" fontId="0" fillId="6" borderId="1" xfId="0" applyFill="1" applyBorder="1" applyAlignment="1" applyProtection="1">
      <alignment horizontal="center"/>
    </xf>
    <xf numFmtId="0" fontId="3" fillId="0" borderId="0" xfId="0" applyFont="1" applyFill="1" applyBorder="1" applyAlignment="1" applyProtection="1">
      <alignment vertical="center"/>
    </xf>
    <xf numFmtId="0" fontId="0" fillId="0" borderId="0" xfId="0" applyFill="1" applyBorder="1" applyAlignment="1" applyProtection="1">
      <alignment horizontal="left" vertical="top" wrapText="1"/>
    </xf>
    <xf numFmtId="0" fontId="3" fillId="5" borderId="4" xfId="0" applyFont="1" applyFill="1" applyBorder="1" applyAlignment="1" applyProtection="1">
      <alignment horizontal="center"/>
    </xf>
    <xf numFmtId="0" fontId="12" fillId="5" borderId="13" xfId="0" applyFont="1" applyFill="1" applyBorder="1" applyAlignment="1" applyProtection="1">
      <alignment horizontal="center" vertical="center" wrapText="1"/>
    </xf>
    <xf numFmtId="0" fontId="3" fillId="6" borderId="2" xfId="0" applyFont="1" applyFill="1" applyBorder="1" applyProtection="1"/>
    <xf numFmtId="0" fontId="3" fillId="6" borderId="14" xfId="0" applyFont="1" applyFill="1" applyBorder="1" applyProtection="1"/>
    <xf numFmtId="0" fontId="3" fillId="6" borderId="14" xfId="0" applyFont="1" applyFill="1" applyBorder="1" applyAlignment="1" applyProtection="1">
      <alignment horizontal="center" wrapText="1"/>
    </xf>
    <xf numFmtId="0" fontId="3" fillId="6" borderId="3" xfId="0" applyFont="1" applyFill="1" applyBorder="1" applyAlignment="1" applyProtection="1">
      <alignment horizontal="center" wrapText="1"/>
    </xf>
    <xf numFmtId="0" fontId="3" fillId="0" borderId="3" xfId="0" applyFont="1" applyBorder="1" applyAlignment="1" applyProtection="1">
      <alignment horizontal="center" wrapText="1"/>
    </xf>
    <xf numFmtId="164" fontId="0" fillId="7" borderId="1" xfId="0" applyNumberFormat="1" applyFill="1" applyBorder="1" applyAlignment="1" applyProtection="1">
      <alignment horizontal="center"/>
    </xf>
    <xf numFmtId="164" fontId="12" fillId="0" borderId="3" xfId="0" applyNumberFormat="1" applyFont="1" applyFill="1" applyBorder="1" applyAlignment="1" applyProtection="1">
      <alignment horizontal="center"/>
      <protection locked="0"/>
    </xf>
    <xf numFmtId="0" fontId="5" fillId="9" borderId="1" xfId="0" applyFont="1" applyFill="1" applyBorder="1" applyAlignment="1">
      <alignment horizontal="left" vertical="top" wrapText="1"/>
    </xf>
    <xf numFmtId="1" fontId="12" fillId="0" borderId="1" xfId="0" applyNumberFormat="1" applyFont="1" applyFill="1" applyBorder="1" applyAlignment="1" applyProtection="1">
      <alignment horizontal="center"/>
      <protection locked="0"/>
    </xf>
    <xf numFmtId="3" fontId="12" fillId="0" borderId="1" xfId="0" applyNumberFormat="1" applyFont="1" applyFill="1" applyBorder="1" applyAlignment="1" applyProtection="1">
      <alignment horizontal="center"/>
      <protection locked="0"/>
    </xf>
    <xf numFmtId="0" fontId="0" fillId="0" borderId="1" xfId="0" applyFont="1" applyFill="1" applyBorder="1" applyAlignment="1" applyProtection="1">
      <alignment horizontal="center" wrapText="1"/>
      <protection locked="0"/>
    </xf>
    <xf numFmtId="164" fontId="0" fillId="0" borderId="1" xfId="1" applyNumberFormat="1" applyFont="1" applyBorder="1" applyAlignment="1" applyProtection="1">
      <alignment horizontal="center"/>
      <protection locked="0"/>
    </xf>
    <xf numFmtId="2" fontId="12" fillId="0" borderId="1" xfId="0" applyNumberFormat="1" applyFont="1" applyFill="1" applyBorder="1" applyAlignment="1" applyProtection="1">
      <alignment horizontal="center"/>
      <protection locked="0"/>
    </xf>
    <xf numFmtId="2" fontId="0" fillId="0" borderId="1" xfId="0" applyNumberFormat="1" applyBorder="1" applyAlignment="1" applyProtection="1">
      <alignment horizontal="center"/>
      <protection locked="0"/>
    </xf>
    <xf numFmtId="164" fontId="12" fillId="0" borderId="1" xfId="1" applyNumberFormat="1" applyFont="1" applyFill="1" applyBorder="1" applyAlignment="1" applyProtection="1">
      <alignment horizontal="center"/>
      <protection locked="0"/>
    </xf>
    <xf numFmtId="9" fontId="1" fillId="0" borderId="1" xfId="2" applyFont="1" applyFill="1" applyBorder="1" applyAlignment="1" applyProtection="1">
      <alignment horizontal="center"/>
      <protection locked="0"/>
    </xf>
    <xf numFmtId="2" fontId="0" fillId="0" borderId="1" xfId="0" applyNumberFormat="1" applyFont="1" applyBorder="1" applyAlignment="1" applyProtection="1">
      <alignment horizontal="center"/>
      <protection locked="0"/>
    </xf>
    <xf numFmtId="164" fontId="0" fillId="0" borderId="3" xfId="0" applyNumberFormat="1" applyBorder="1" applyAlignment="1" applyProtection="1">
      <alignment horizontal="center"/>
      <protection locked="0"/>
    </xf>
    <xf numFmtId="164" fontId="12" fillId="0" borderId="1" xfId="1" applyNumberFormat="1" applyFont="1" applyFill="1" applyBorder="1" applyAlignment="1" applyProtection="1">
      <alignment horizontal="center"/>
    </xf>
    <xf numFmtId="164" fontId="0" fillId="0" borderId="1" xfId="1" applyNumberFormat="1" applyFont="1" applyBorder="1" applyAlignment="1" applyProtection="1">
      <alignment horizontal="center"/>
    </xf>
    <xf numFmtId="164" fontId="3" fillId="6" borderId="1" xfId="1" applyNumberFormat="1" applyFont="1" applyFill="1" applyBorder="1" applyAlignment="1" applyProtection="1">
      <alignment horizontal="center"/>
    </xf>
    <xf numFmtId="0" fontId="0" fillId="6" borderId="5" xfId="0" applyFill="1" applyBorder="1" applyProtection="1"/>
    <xf numFmtId="0" fontId="6" fillId="9" borderId="1" xfId="0" applyFont="1" applyFill="1" applyBorder="1" applyAlignment="1">
      <alignment horizontal="left" vertical="top" wrapText="1"/>
    </xf>
    <xf numFmtId="0" fontId="4" fillId="2" borderId="1" xfId="0" applyFont="1" applyFill="1" applyBorder="1" applyAlignment="1">
      <alignment horizontal="left" vertical="top"/>
    </xf>
    <xf numFmtId="0" fontId="6" fillId="3" borderId="1" xfId="0" applyFont="1" applyFill="1" applyBorder="1" applyAlignment="1">
      <alignment horizontal="left" vertical="top" wrapText="1"/>
    </xf>
    <xf numFmtId="0" fontId="6" fillId="4" borderId="1" xfId="0" applyFont="1" applyFill="1" applyBorder="1" applyAlignment="1">
      <alignment horizontal="left" vertical="top" wrapText="1"/>
    </xf>
    <xf numFmtId="0" fontId="12" fillId="7" borderId="2" xfId="0" applyFont="1" applyFill="1" applyBorder="1" applyAlignment="1" applyProtection="1">
      <alignment horizontal="center"/>
    </xf>
    <xf numFmtId="0" fontId="12" fillId="7" borderId="3" xfId="0" applyFont="1" applyFill="1" applyBorder="1" applyAlignment="1" applyProtection="1">
      <alignment horizontal="center"/>
    </xf>
    <xf numFmtId="0" fontId="11" fillId="8" borderId="0" xfId="0" applyFont="1" applyFill="1" applyAlignment="1" applyProtection="1">
      <alignment horizontal="center" vertical="center"/>
    </xf>
    <xf numFmtId="0" fontId="13" fillId="6" borderId="9" xfId="0" applyFont="1" applyFill="1" applyBorder="1" applyAlignment="1" applyProtection="1">
      <alignment horizontal="left"/>
    </xf>
    <xf numFmtId="0" fontId="13" fillId="6" borderId="10" xfId="0" applyFont="1" applyFill="1" applyBorder="1" applyAlignment="1" applyProtection="1">
      <alignment horizontal="left"/>
    </xf>
    <xf numFmtId="0" fontId="3" fillId="5" borderId="6" xfId="0" applyFont="1" applyFill="1" applyBorder="1" applyAlignment="1" applyProtection="1">
      <alignment horizontal="center"/>
    </xf>
    <xf numFmtId="0" fontId="3" fillId="5" borderId="7" xfId="0" applyFont="1" applyFill="1" applyBorder="1" applyAlignment="1" applyProtection="1">
      <alignment horizontal="center"/>
    </xf>
    <xf numFmtId="0" fontId="3" fillId="5" borderId="8" xfId="0" applyFont="1" applyFill="1" applyBorder="1" applyAlignment="1" applyProtection="1">
      <alignment horizontal="center"/>
    </xf>
    <xf numFmtId="0" fontId="12" fillId="5" borderId="9" xfId="0" applyFont="1" applyFill="1" applyBorder="1" applyAlignment="1" applyProtection="1">
      <alignment horizontal="center" vertical="center" wrapText="1"/>
    </xf>
    <xf numFmtId="0" fontId="12" fillId="5" borderId="10" xfId="0" applyFont="1" applyFill="1" applyBorder="1" applyAlignment="1" applyProtection="1">
      <alignment horizontal="center" vertical="center" wrapText="1"/>
    </xf>
    <xf numFmtId="0" fontId="12" fillId="5" borderId="11" xfId="0" applyFont="1" applyFill="1" applyBorder="1" applyAlignment="1" applyProtection="1">
      <alignment horizontal="center" vertical="center" wrapText="1"/>
    </xf>
    <xf numFmtId="0" fontId="3" fillId="6" borderId="2" xfId="0" applyFont="1" applyFill="1" applyBorder="1" applyAlignment="1" applyProtection="1">
      <alignment vertical="center"/>
    </xf>
    <xf numFmtId="0" fontId="3" fillId="6" borderId="14" xfId="0" applyFont="1" applyFill="1" applyBorder="1" applyAlignment="1" applyProtection="1">
      <alignment vertical="center"/>
    </xf>
    <xf numFmtId="0" fontId="3" fillId="6" borderId="3" xfId="0" applyFont="1" applyFill="1" applyBorder="1" applyAlignment="1" applyProtection="1">
      <alignment vertical="center"/>
    </xf>
    <xf numFmtId="0" fontId="0" fillId="0" borderId="2" xfId="0" applyBorder="1" applyAlignment="1" applyProtection="1">
      <alignment horizontal="left" vertical="top" wrapText="1"/>
    </xf>
    <xf numFmtId="0" fontId="0" fillId="0" borderId="14" xfId="0" applyBorder="1" applyAlignment="1" applyProtection="1">
      <alignment horizontal="left" vertical="top" wrapText="1"/>
    </xf>
    <xf numFmtId="0" fontId="0" fillId="0" borderId="3" xfId="0" applyBorder="1" applyAlignment="1" applyProtection="1">
      <alignment horizontal="left" vertical="top" wrapText="1"/>
    </xf>
    <xf numFmtId="0" fontId="13" fillId="6" borderId="6" xfId="0" applyFont="1" applyFill="1" applyBorder="1" applyAlignment="1" applyProtection="1"/>
    <xf numFmtId="0" fontId="13" fillId="6" borderId="7" xfId="0" applyFont="1" applyFill="1" applyBorder="1" applyAlignment="1" applyProtection="1"/>
    <xf numFmtId="0" fontId="3" fillId="6" borderId="12" xfId="0" applyFont="1" applyFill="1" applyBorder="1" applyAlignment="1" applyProtection="1"/>
    <xf numFmtId="0" fontId="3" fillId="6" borderId="0" xfId="0" applyFont="1" applyFill="1" applyBorder="1" applyAlignment="1" applyProtection="1"/>
    <xf numFmtId="0" fontId="3" fillId="5" borderId="2" xfId="0" applyFont="1" applyFill="1" applyBorder="1" applyAlignment="1" applyProtection="1">
      <alignment horizontal="center" wrapText="1"/>
    </xf>
    <xf numFmtId="0" fontId="3" fillId="5" borderId="14" xfId="0" applyFont="1" applyFill="1" applyBorder="1" applyAlignment="1" applyProtection="1">
      <alignment horizontal="center" wrapText="1"/>
    </xf>
    <xf numFmtId="0" fontId="3" fillId="5" borderId="3" xfId="0" applyFont="1" applyFill="1" applyBorder="1" applyAlignment="1" applyProtection="1">
      <alignment horizontal="center" wrapText="1"/>
    </xf>
    <xf numFmtId="0" fontId="3" fillId="0" borderId="2" xfId="0" applyFont="1" applyFill="1" applyBorder="1" applyAlignment="1" applyProtection="1">
      <alignment horizontal="center"/>
    </xf>
    <xf numFmtId="0" fontId="3" fillId="0" borderId="14" xfId="0" applyFont="1" applyFill="1" applyBorder="1" applyAlignment="1" applyProtection="1">
      <alignment horizontal="center"/>
    </xf>
    <xf numFmtId="0" fontId="0" fillId="5" borderId="9" xfId="0" applyFill="1" applyBorder="1" applyAlignment="1" applyProtection="1">
      <alignment horizontal="center" vertical="center"/>
    </xf>
    <xf numFmtId="0" fontId="0" fillId="5" borderId="10" xfId="0" applyFill="1" applyBorder="1" applyAlignment="1" applyProtection="1">
      <alignment horizontal="center" vertical="center"/>
    </xf>
    <xf numFmtId="0" fontId="0" fillId="5" borderId="11" xfId="0" applyFill="1" applyBorder="1" applyAlignment="1" applyProtection="1">
      <alignment horizontal="center" vertical="center"/>
    </xf>
    <xf numFmtId="0" fontId="0" fillId="0" borderId="2" xfId="0" applyFont="1" applyBorder="1" applyProtection="1"/>
    <xf numFmtId="0" fontId="0" fillId="0" borderId="3" xfId="0" applyFont="1" applyBorder="1" applyProtection="1"/>
    <xf numFmtId="0" fontId="13" fillId="6" borderId="8" xfId="0" applyFont="1" applyFill="1" applyBorder="1" applyAlignment="1" applyProtection="1"/>
    <xf numFmtId="0" fontId="3" fillId="6" borderId="15" xfId="0" applyFont="1" applyFill="1" applyBorder="1" applyAlignment="1" applyProtection="1"/>
    <xf numFmtId="0" fontId="3" fillId="5" borderId="6" xfId="0" applyFont="1" applyFill="1" applyBorder="1" applyAlignment="1" applyProtection="1">
      <alignment horizontal="center" vertical="center" wrapText="1"/>
    </xf>
    <xf numFmtId="0" fontId="3" fillId="5" borderId="7" xfId="0" applyFont="1" applyFill="1" applyBorder="1" applyAlignment="1" applyProtection="1">
      <alignment horizontal="center" vertical="center" wrapText="1"/>
    </xf>
    <xf numFmtId="0" fontId="3" fillId="5" borderId="8" xfId="0" applyFont="1" applyFill="1" applyBorder="1" applyAlignment="1" applyProtection="1">
      <alignment horizontal="center" vertical="center" wrapText="1"/>
    </xf>
    <xf numFmtId="0" fontId="3" fillId="5" borderId="2" xfId="0" applyFont="1" applyFill="1" applyBorder="1" applyAlignment="1" applyProtection="1">
      <alignment horizontal="center"/>
    </xf>
    <xf numFmtId="0" fontId="3" fillId="5" borderId="14" xfId="0" applyFont="1" applyFill="1" applyBorder="1" applyAlignment="1" applyProtection="1">
      <alignment horizontal="center"/>
    </xf>
    <xf numFmtId="0" fontId="3" fillId="5" borderId="3" xfId="0" applyFont="1" applyFill="1" applyBorder="1" applyAlignment="1" applyProtection="1">
      <alignment horizontal="center"/>
    </xf>
    <xf numFmtId="0" fontId="0" fillId="0" borderId="1" xfId="0" applyFont="1" applyBorder="1" applyAlignment="1" applyProtection="1">
      <alignment horizontal="center"/>
    </xf>
    <xf numFmtId="0" fontId="0" fillId="6" borderId="1" xfId="0" applyFont="1" applyFill="1" applyBorder="1" applyAlignment="1" applyProtection="1">
      <alignment horizontal="center"/>
    </xf>
    <xf numFmtId="0" fontId="12" fillId="5" borderId="2" xfId="0" applyFont="1" applyFill="1" applyBorder="1" applyAlignment="1" applyProtection="1">
      <alignment horizontal="center" vertical="center" wrapText="1"/>
    </xf>
    <xf numFmtId="0" fontId="12" fillId="5" borderId="3" xfId="0" applyFont="1" applyFill="1" applyBorder="1" applyAlignment="1" applyProtection="1">
      <alignment horizontal="center" vertical="center" wrapText="1"/>
    </xf>
    <xf numFmtId="0" fontId="12" fillId="5" borderId="12" xfId="0" applyFont="1" applyFill="1" applyBorder="1" applyAlignment="1" applyProtection="1">
      <alignment horizontal="center" vertical="center" wrapText="1"/>
    </xf>
    <xf numFmtId="0" fontId="12" fillId="5" borderId="15" xfId="0" applyFont="1" applyFill="1" applyBorder="1" applyAlignment="1" applyProtection="1">
      <alignment horizontal="center" vertical="center" wrapText="1"/>
    </xf>
    <xf numFmtId="0" fontId="12" fillId="5" borderId="12" xfId="0" applyFont="1" applyFill="1" applyBorder="1" applyAlignment="1" applyProtection="1">
      <alignment horizontal="center" vertical="center"/>
    </xf>
    <xf numFmtId="0" fontId="12" fillId="5" borderId="15" xfId="0" applyFont="1" applyFill="1" applyBorder="1" applyAlignment="1" applyProtection="1">
      <alignment horizontal="center" vertical="center"/>
    </xf>
    <xf numFmtId="0" fontId="0" fillId="6" borderId="6" xfId="0" applyFill="1" applyBorder="1" applyAlignment="1" applyProtection="1">
      <alignment horizontal="center"/>
    </xf>
    <xf numFmtId="0" fontId="0" fillId="6" borderId="7" xfId="0" applyFill="1" applyBorder="1" applyAlignment="1" applyProtection="1">
      <alignment horizontal="center"/>
    </xf>
    <xf numFmtId="0" fontId="0" fillId="6" borderId="8" xfId="0" applyFill="1" applyBorder="1" applyAlignment="1" applyProtection="1">
      <alignment horizontal="center"/>
    </xf>
    <xf numFmtId="0" fontId="12" fillId="7" borderId="14" xfId="0" applyFont="1" applyFill="1" applyBorder="1" applyAlignment="1" applyProtection="1">
      <alignment horizontal="center"/>
    </xf>
    <xf numFmtId="0" fontId="12" fillId="0" borderId="1" xfId="0" applyFont="1" applyFill="1" applyBorder="1" applyAlignment="1" applyProtection="1">
      <alignment horizontal="center"/>
    </xf>
    <xf numFmtId="0" fontId="0" fillId="6" borderId="1" xfId="0" applyFill="1" applyBorder="1" applyAlignment="1" applyProtection="1">
      <alignment horizontal="center"/>
    </xf>
    <xf numFmtId="0" fontId="12" fillId="7" borderId="1" xfId="0" applyFont="1" applyFill="1" applyBorder="1" applyAlignment="1" applyProtection="1">
      <alignment horizontal="center"/>
    </xf>
    <xf numFmtId="0" fontId="0" fillId="6" borderId="2" xfId="0" applyFill="1" applyBorder="1" applyAlignment="1" applyProtection="1">
      <alignment horizontal="center"/>
    </xf>
    <xf numFmtId="0" fontId="0" fillId="6" borderId="3" xfId="0" applyFill="1" applyBorder="1" applyAlignment="1" applyProtection="1">
      <alignment horizontal="center"/>
    </xf>
    <xf numFmtId="0" fontId="0" fillId="0" borderId="2"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3" fillId="6" borderId="2" xfId="0" applyFont="1" applyFill="1" applyBorder="1" applyAlignment="1" applyProtection="1">
      <alignment vertical="center"/>
      <protection locked="0"/>
    </xf>
    <xf numFmtId="0" fontId="3" fillId="6" borderId="14" xfId="0" applyFont="1" applyFill="1" applyBorder="1" applyAlignment="1" applyProtection="1">
      <alignment vertical="center"/>
      <protection locked="0"/>
    </xf>
    <xf numFmtId="0" fontId="3" fillId="6" borderId="3" xfId="0" applyFont="1" applyFill="1" applyBorder="1" applyAlignment="1" applyProtection="1">
      <alignment vertical="center"/>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44" fontId="0" fillId="0" borderId="2" xfId="1" applyFont="1" applyBorder="1" applyAlignment="1" applyProtection="1">
      <alignment horizontal="center"/>
      <protection locked="0"/>
    </xf>
    <xf numFmtId="44" fontId="0" fillId="0" borderId="3" xfId="1" applyFont="1" applyBorder="1" applyAlignment="1" applyProtection="1">
      <alignment horizontal="center"/>
      <protection locked="0"/>
    </xf>
    <xf numFmtId="0" fontId="12" fillId="0" borderId="1" xfId="0" applyFont="1" applyFill="1" applyBorder="1" applyAlignment="1" applyProtection="1">
      <alignment horizontal="center"/>
      <protection locked="0"/>
    </xf>
    <xf numFmtId="0" fontId="3" fillId="5" borderId="2" xfId="0" applyFont="1" applyFill="1" applyBorder="1" applyAlignment="1" applyProtection="1">
      <alignment horizontal="center"/>
      <protection locked="0"/>
    </xf>
    <xf numFmtId="0" fontId="3" fillId="5" borderId="3" xfId="0" applyFont="1" applyFill="1" applyBorder="1" applyAlignment="1" applyProtection="1">
      <alignment horizontal="center"/>
      <protection locked="0"/>
    </xf>
    <xf numFmtId="0" fontId="12" fillId="5" borderId="6" xfId="0" applyFont="1" applyFill="1" applyBorder="1" applyAlignment="1" applyProtection="1">
      <alignment horizontal="center" vertical="center" wrapText="1"/>
      <protection locked="0"/>
    </xf>
    <xf numFmtId="0" fontId="12" fillId="5" borderId="8" xfId="0" applyFont="1" applyFill="1" applyBorder="1" applyAlignment="1" applyProtection="1">
      <alignment horizontal="center" vertical="center" wrapText="1"/>
      <protection locked="0"/>
    </xf>
    <xf numFmtId="0" fontId="12" fillId="5" borderId="12" xfId="0" applyFont="1" applyFill="1" applyBorder="1" applyAlignment="1" applyProtection="1">
      <alignment horizontal="center" vertical="center" wrapText="1"/>
      <protection locked="0"/>
    </xf>
    <xf numFmtId="0" fontId="12" fillId="5" borderId="15" xfId="0" applyFont="1" applyFill="1" applyBorder="1" applyAlignment="1" applyProtection="1">
      <alignment horizontal="center" vertical="center" wrapText="1"/>
      <protection locked="0"/>
    </xf>
    <xf numFmtId="0" fontId="12" fillId="5" borderId="6" xfId="0" applyFont="1" applyFill="1" applyBorder="1" applyAlignment="1" applyProtection="1">
      <alignment horizontal="center" vertical="center"/>
      <protection locked="0"/>
    </xf>
    <xf numFmtId="0" fontId="12" fillId="5" borderId="8" xfId="0" applyFont="1" applyFill="1" applyBorder="1" applyAlignment="1" applyProtection="1">
      <alignment horizontal="center" vertical="center"/>
      <protection locked="0"/>
    </xf>
    <xf numFmtId="0" fontId="12" fillId="5" borderId="12" xfId="0" applyFont="1" applyFill="1" applyBorder="1" applyAlignment="1" applyProtection="1">
      <alignment horizontal="center" vertical="center"/>
      <protection locked="0"/>
    </xf>
    <xf numFmtId="0" fontId="12" fillId="5" borderId="15" xfId="0" applyFont="1" applyFill="1" applyBorder="1" applyAlignment="1" applyProtection="1">
      <alignment horizontal="center" vertical="center"/>
      <protection locked="0"/>
    </xf>
    <xf numFmtId="0" fontId="0" fillId="6" borderId="2" xfId="0" applyFill="1" applyBorder="1" applyAlignment="1" applyProtection="1">
      <alignment horizontal="center"/>
      <protection locked="0"/>
    </xf>
    <xf numFmtId="0" fontId="0" fillId="6" borderId="14" xfId="0" applyFill="1" applyBorder="1" applyAlignment="1" applyProtection="1">
      <alignment horizontal="center"/>
      <protection locked="0"/>
    </xf>
    <xf numFmtId="0" fontId="0" fillId="6" borderId="3" xfId="0" applyFill="1" applyBorder="1" applyAlignment="1" applyProtection="1">
      <alignment horizontal="center"/>
      <protection locked="0"/>
    </xf>
    <xf numFmtId="0" fontId="12" fillId="5" borderId="4" xfId="0" applyFont="1" applyFill="1" applyBorder="1" applyAlignment="1" applyProtection="1">
      <alignment horizontal="center" vertical="center" wrapText="1"/>
      <protection locked="0"/>
    </xf>
    <xf numFmtId="0" fontId="12" fillId="5" borderId="13" xfId="0" applyFont="1" applyFill="1" applyBorder="1" applyAlignment="1" applyProtection="1">
      <alignment horizontal="center" vertical="center" wrapText="1"/>
      <protection locked="0"/>
    </xf>
    <xf numFmtId="0" fontId="13" fillId="6" borderId="6" xfId="0" applyFont="1" applyFill="1" applyBorder="1" applyAlignment="1" applyProtection="1">
      <protection locked="0"/>
    </xf>
    <xf numFmtId="0" fontId="13" fillId="6" borderId="7" xfId="0" applyFont="1" applyFill="1" applyBorder="1" applyAlignment="1" applyProtection="1">
      <protection locked="0"/>
    </xf>
    <xf numFmtId="0" fontId="13" fillId="6" borderId="8" xfId="0" applyFont="1" applyFill="1" applyBorder="1" applyAlignment="1" applyProtection="1">
      <protection locked="0"/>
    </xf>
    <xf numFmtId="0" fontId="3" fillId="6" borderId="12" xfId="0" applyFont="1" applyFill="1" applyBorder="1" applyAlignment="1" applyProtection="1">
      <protection locked="0"/>
    </xf>
    <xf numFmtId="0" fontId="3" fillId="6" borderId="0" xfId="0" applyFont="1" applyFill="1" applyBorder="1" applyAlignment="1" applyProtection="1">
      <protection locked="0"/>
    </xf>
    <xf numFmtId="0" fontId="3" fillId="6" borderId="15" xfId="0" applyFont="1" applyFill="1" applyBorder="1" applyAlignment="1" applyProtection="1">
      <protection locked="0"/>
    </xf>
    <xf numFmtId="0" fontId="0" fillId="0" borderId="1" xfId="0" applyFont="1" applyBorder="1" applyAlignment="1" applyProtection="1">
      <alignment horizontal="center"/>
      <protection locked="0"/>
    </xf>
    <xf numFmtId="0" fontId="0" fillId="6" borderId="9" xfId="0" applyFill="1" applyBorder="1" applyAlignment="1" applyProtection="1">
      <alignment horizontal="center"/>
      <protection locked="0"/>
    </xf>
    <xf numFmtId="0" fontId="0" fillId="6" borderId="10" xfId="0" applyFill="1" applyBorder="1" applyAlignment="1" applyProtection="1">
      <alignment horizontal="center"/>
      <protection locked="0"/>
    </xf>
    <xf numFmtId="0" fontId="0" fillId="6" borderId="11" xfId="0" applyFill="1" applyBorder="1" applyAlignment="1" applyProtection="1">
      <alignment horizontal="center"/>
      <protection locked="0"/>
    </xf>
    <xf numFmtId="0" fontId="0" fillId="5" borderId="9" xfId="0" applyFill="1" applyBorder="1" applyAlignment="1" applyProtection="1">
      <alignment horizontal="center" vertical="center"/>
      <protection locked="0"/>
    </xf>
    <xf numFmtId="0" fontId="0" fillId="5" borderId="10" xfId="0" applyFill="1" applyBorder="1" applyAlignment="1" applyProtection="1">
      <alignment horizontal="center" vertical="center"/>
      <protection locked="0"/>
    </xf>
    <xf numFmtId="0" fontId="0" fillId="5" borderId="11" xfId="0" applyFill="1" applyBorder="1" applyAlignment="1" applyProtection="1">
      <alignment horizontal="center" vertical="center"/>
      <protection locked="0"/>
    </xf>
    <xf numFmtId="0" fontId="0" fillId="0" borderId="1" xfId="0" applyBorder="1" applyAlignment="1" applyProtection="1">
      <alignment horizontal="center"/>
      <protection locked="0"/>
    </xf>
    <xf numFmtId="0" fontId="3" fillId="5" borderId="6" xfId="0" applyFont="1" applyFill="1" applyBorder="1" applyAlignment="1" applyProtection="1">
      <alignment horizontal="center" vertical="center" wrapText="1"/>
      <protection locked="0"/>
    </xf>
    <xf numFmtId="0" fontId="3" fillId="5" borderId="7" xfId="0" applyFont="1" applyFill="1" applyBorder="1" applyAlignment="1" applyProtection="1">
      <alignment horizontal="center" vertical="center" wrapText="1"/>
      <protection locked="0"/>
    </xf>
    <xf numFmtId="0" fontId="3" fillId="5" borderId="8" xfId="0" applyFont="1" applyFill="1" applyBorder="1" applyAlignment="1" applyProtection="1">
      <alignment horizontal="center" vertical="center" wrapText="1"/>
      <protection locked="0"/>
    </xf>
    <xf numFmtId="0" fontId="12" fillId="5" borderId="5" xfId="0" applyFont="1" applyFill="1" applyBorder="1" applyAlignment="1" applyProtection="1">
      <alignment horizontal="center" vertical="center" wrapText="1"/>
      <protection locked="0"/>
    </xf>
    <xf numFmtId="0" fontId="12" fillId="5" borderId="4" xfId="0" applyFont="1" applyFill="1" applyBorder="1" applyAlignment="1" applyProtection="1">
      <alignment horizontal="center" vertical="center"/>
      <protection locked="0"/>
    </xf>
    <xf numFmtId="0" fontId="12" fillId="5" borderId="5" xfId="0" applyFont="1" applyFill="1" applyBorder="1" applyAlignment="1" applyProtection="1">
      <alignment horizontal="center" vertical="center"/>
      <protection locked="0"/>
    </xf>
    <xf numFmtId="0" fontId="3" fillId="5" borderId="2" xfId="0" applyFont="1" applyFill="1" applyBorder="1" applyAlignment="1" applyProtection="1">
      <alignment horizontal="center" wrapText="1"/>
      <protection locked="0"/>
    </xf>
    <xf numFmtId="0" fontId="3" fillId="5" borderId="14" xfId="0" applyFont="1" applyFill="1" applyBorder="1" applyAlignment="1" applyProtection="1">
      <alignment horizontal="center" wrapText="1"/>
      <protection locked="0"/>
    </xf>
    <xf numFmtId="0" fontId="3" fillId="5" borderId="3" xfId="0" applyFont="1" applyFill="1" applyBorder="1" applyAlignment="1" applyProtection="1">
      <alignment horizontal="center" wrapText="1"/>
      <protection locked="0"/>
    </xf>
    <xf numFmtId="0" fontId="13" fillId="6" borderId="2" xfId="0" applyFont="1" applyFill="1" applyBorder="1" applyAlignment="1" applyProtection="1">
      <protection locked="0"/>
    </xf>
    <xf numFmtId="0" fontId="13" fillId="6" borderId="14" xfId="0" applyFont="1" applyFill="1" applyBorder="1" applyAlignment="1" applyProtection="1">
      <protection locked="0"/>
    </xf>
    <xf numFmtId="0" fontId="13" fillId="6" borderId="3" xfId="0" applyFont="1" applyFill="1" applyBorder="1" applyAlignment="1" applyProtection="1">
      <protection locked="0"/>
    </xf>
    <xf numFmtId="0" fontId="3" fillId="6" borderId="2" xfId="0" applyFont="1" applyFill="1" applyBorder="1" applyAlignment="1" applyProtection="1">
      <protection locked="0"/>
    </xf>
    <xf numFmtId="0" fontId="3" fillId="6" borderId="14" xfId="0" applyFont="1" applyFill="1" applyBorder="1" applyAlignment="1" applyProtection="1">
      <protection locked="0"/>
    </xf>
    <xf numFmtId="0" fontId="3" fillId="6" borderId="3" xfId="0" applyFont="1" applyFill="1" applyBorder="1" applyAlignment="1" applyProtection="1">
      <protection locked="0"/>
    </xf>
    <xf numFmtId="0" fontId="3" fillId="5" borderId="6" xfId="0" applyFont="1" applyFill="1" applyBorder="1" applyAlignment="1" applyProtection="1">
      <alignment horizontal="center" wrapText="1"/>
      <protection locked="0"/>
    </xf>
    <xf numFmtId="0" fontId="3" fillId="5" borderId="7" xfId="0" applyFont="1" applyFill="1" applyBorder="1" applyAlignment="1" applyProtection="1">
      <alignment horizontal="center" wrapText="1"/>
      <protection locked="0"/>
    </xf>
    <xf numFmtId="0" fontId="3" fillId="5" borderId="8" xfId="0" applyFont="1" applyFill="1" applyBorder="1" applyAlignment="1" applyProtection="1">
      <alignment horizontal="center" wrapText="1"/>
      <protection locked="0"/>
    </xf>
    <xf numFmtId="0" fontId="3" fillId="5" borderId="9" xfId="0" applyFont="1" applyFill="1" applyBorder="1" applyAlignment="1" applyProtection="1">
      <alignment horizontal="center" wrapText="1"/>
      <protection locked="0"/>
    </xf>
    <xf numFmtId="0" fontId="3" fillId="5" borderId="10" xfId="0" applyFont="1" applyFill="1" applyBorder="1" applyAlignment="1" applyProtection="1">
      <alignment horizontal="center" wrapText="1"/>
      <protection locked="0"/>
    </xf>
    <xf numFmtId="0" fontId="3" fillId="5" borderId="11" xfId="0" applyFont="1" applyFill="1" applyBorder="1" applyAlignment="1" applyProtection="1">
      <alignment horizontal="center" wrapText="1"/>
      <protection locked="0"/>
    </xf>
    <xf numFmtId="0" fontId="11" fillId="8" borderId="0" xfId="0" applyFont="1" applyFill="1" applyAlignment="1" applyProtection="1">
      <alignment horizontal="center" vertical="center"/>
      <protection locked="0"/>
    </xf>
    <xf numFmtId="0" fontId="13" fillId="6" borderId="9" xfId="0" applyFont="1" applyFill="1" applyBorder="1" applyAlignment="1" applyProtection="1">
      <alignment horizontal="left"/>
      <protection locked="0"/>
    </xf>
    <xf numFmtId="0" fontId="13" fillId="6" borderId="10" xfId="0" applyFont="1" applyFill="1" applyBorder="1" applyAlignment="1" applyProtection="1">
      <alignment horizontal="left"/>
      <protection locked="0"/>
    </xf>
    <xf numFmtId="0" fontId="3" fillId="5" borderId="6" xfId="0" applyFont="1" applyFill="1" applyBorder="1" applyAlignment="1" applyProtection="1">
      <alignment horizontal="center"/>
      <protection locked="0"/>
    </xf>
    <xf numFmtId="0" fontId="3" fillId="5" borderId="7" xfId="0" applyFont="1" applyFill="1" applyBorder="1" applyAlignment="1" applyProtection="1">
      <alignment horizontal="center"/>
      <protection locked="0"/>
    </xf>
    <xf numFmtId="0" fontId="3" fillId="5" borderId="8" xfId="0" applyFont="1" applyFill="1" applyBorder="1" applyAlignment="1" applyProtection="1">
      <alignment horizontal="center"/>
      <protection locked="0"/>
    </xf>
    <xf numFmtId="0" fontId="12" fillId="5" borderId="9" xfId="0" applyFont="1" applyFill="1" applyBorder="1" applyAlignment="1" applyProtection="1">
      <alignment horizontal="center" vertical="center" wrapText="1"/>
      <protection locked="0"/>
    </xf>
    <xf numFmtId="0" fontId="12" fillId="5" borderId="10" xfId="0" applyFont="1" applyFill="1" applyBorder="1" applyAlignment="1" applyProtection="1">
      <alignment horizontal="center" vertical="center" wrapText="1"/>
      <protection locked="0"/>
    </xf>
    <xf numFmtId="0" fontId="12" fillId="5" borderId="11" xfId="0" applyFont="1" applyFill="1" applyBorder="1" applyAlignment="1" applyProtection="1">
      <alignment horizontal="center" vertical="center" wrapText="1"/>
      <protection locked="0"/>
    </xf>
    <xf numFmtId="0" fontId="3" fillId="5" borderId="6" xfId="0" applyFont="1" applyFill="1" applyBorder="1" applyAlignment="1" applyProtection="1">
      <alignment horizontal="center" vertical="center"/>
      <protection locked="0"/>
    </xf>
    <xf numFmtId="0" fontId="3" fillId="5" borderId="7" xfId="0" applyFont="1" applyFill="1" applyBorder="1" applyAlignment="1" applyProtection="1">
      <alignment horizontal="center" vertical="center"/>
      <protection locked="0"/>
    </xf>
    <xf numFmtId="0" fontId="3" fillId="5" borderId="8" xfId="0" applyFont="1" applyFill="1" applyBorder="1" applyAlignment="1" applyProtection="1">
      <alignment horizontal="center" vertical="center"/>
      <protection locked="0"/>
    </xf>
    <xf numFmtId="0" fontId="3" fillId="5" borderId="9"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0" fontId="3" fillId="5" borderId="11" xfId="0" applyFont="1" applyFill="1" applyBorder="1" applyAlignment="1" applyProtection="1">
      <alignment horizontal="center" vertical="center"/>
      <protection locked="0"/>
    </xf>
    <xf numFmtId="0" fontId="3" fillId="5" borderId="14" xfId="0" applyFont="1" applyFill="1" applyBorder="1" applyAlignment="1" applyProtection="1">
      <alignment horizontal="center"/>
      <protection locked="0"/>
    </xf>
    <xf numFmtId="0" fontId="12" fillId="5" borderId="2" xfId="0" applyFont="1" applyFill="1" applyBorder="1" applyAlignment="1" applyProtection="1">
      <alignment horizontal="center" vertical="center" wrapText="1"/>
      <protection locked="0"/>
    </xf>
    <xf numFmtId="0" fontId="12" fillId="5" borderId="3" xfId="0" applyFont="1" applyFill="1" applyBorder="1" applyAlignment="1" applyProtection="1">
      <alignment horizontal="center" vertical="center" wrapText="1"/>
      <protection locked="0"/>
    </xf>
    <xf numFmtId="0" fontId="0" fillId="0" borderId="2"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0" borderId="3" xfId="0" applyBorder="1" applyAlignment="1" applyProtection="1">
      <alignment vertical="top" wrapText="1"/>
      <protection locked="0"/>
    </xf>
    <xf numFmtId="0" fontId="3" fillId="5" borderId="9" xfId="0" applyFont="1" applyFill="1" applyBorder="1" applyAlignment="1" applyProtection="1">
      <alignment horizontal="center"/>
      <protection locked="0"/>
    </xf>
    <xf numFmtId="0" fontId="3" fillId="5" borderId="10" xfId="0" applyFont="1" applyFill="1" applyBorder="1" applyAlignment="1" applyProtection="1">
      <alignment horizontal="center"/>
      <protection locked="0"/>
    </xf>
    <xf numFmtId="0" fontId="3" fillId="5" borderId="11" xfId="0" applyFont="1" applyFill="1" applyBorder="1" applyAlignment="1" applyProtection="1">
      <alignment horizontal="center"/>
      <protection locked="0"/>
    </xf>
    <xf numFmtId="0" fontId="0" fillId="5" borderId="4" xfId="0" applyFill="1" applyBorder="1" applyAlignment="1" applyProtection="1">
      <alignment horizontal="center" vertical="center"/>
      <protection locked="0"/>
    </xf>
    <xf numFmtId="0" fontId="0" fillId="5" borderId="5" xfId="0" applyFill="1" applyBorder="1" applyAlignment="1" applyProtection="1">
      <alignment horizontal="center" vertical="center"/>
      <protection locked="0"/>
    </xf>
    <xf numFmtId="0" fontId="0" fillId="5" borderId="4" xfId="0" applyFill="1" applyBorder="1" applyAlignment="1" applyProtection="1">
      <alignment horizontal="center" vertical="center" wrapText="1"/>
      <protection locked="0"/>
    </xf>
    <xf numFmtId="0" fontId="0" fillId="5" borderId="5" xfId="0" applyFill="1" applyBorder="1" applyAlignment="1" applyProtection="1">
      <alignment horizontal="center" vertical="center" wrapText="1"/>
      <protection locked="0"/>
    </xf>
    <xf numFmtId="0" fontId="10" fillId="8" borderId="0" xfId="0" applyFont="1" applyFill="1" applyAlignment="1">
      <alignment horizontal="center"/>
    </xf>
    <xf numFmtId="0" fontId="16" fillId="8" borderId="0" xfId="0" applyFont="1" applyFill="1" applyAlignment="1">
      <alignment horizontal="center"/>
    </xf>
    <xf numFmtId="0" fontId="2" fillId="0" borderId="2" xfId="0" applyFont="1" applyBorder="1" applyAlignment="1">
      <alignment horizontal="center" vertical="center"/>
    </xf>
    <xf numFmtId="0" fontId="2" fillId="0" borderId="14" xfId="0" applyFont="1" applyBorder="1" applyAlignment="1">
      <alignment horizontal="center" vertical="center"/>
    </xf>
    <xf numFmtId="0" fontId="2" fillId="0" borderId="3" xfId="0" applyFont="1" applyBorder="1" applyAlignment="1">
      <alignment horizontal="center" vertic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F47DC-517C-4F6F-861C-C8B888127292}">
  <dimension ref="A1:K7"/>
  <sheetViews>
    <sheetView tabSelected="1" topLeftCell="A4" workbookViewId="0">
      <selection activeCell="C9" sqref="C9"/>
    </sheetView>
  </sheetViews>
  <sheetFormatPr defaultRowHeight="132" customHeight="1" x14ac:dyDescent="0.3"/>
  <cols>
    <col min="1" max="1" width="38.44140625" customWidth="1"/>
    <col min="11" max="11" width="10.109375" customWidth="1"/>
  </cols>
  <sheetData>
    <row r="1" spans="1:11" ht="33.75" customHeight="1" x14ac:dyDescent="0.3">
      <c r="A1" s="123" t="s">
        <v>0</v>
      </c>
      <c r="B1" s="123"/>
      <c r="C1" s="123"/>
      <c r="D1" s="123"/>
      <c r="E1" s="123"/>
      <c r="F1" s="123"/>
      <c r="G1" s="123"/>
      <c r="H1" s="123"/>
      <c r="I1" s="123"/>
      <c r="J1" s="123"/>
      <c r="K1" s="123"/>
    </row>
    <row r="2" spans="1:11" ht="132" customHeight="1" x14ac:dyDescent="0.3">
      <c r="A2" s="1" t="s">
        <v>1</v>
      </c>
      <c r="B2" s="124" t="s">
        <v>2</v>
      </c>
      <c r="C2" s="124"/>
      <c r="D2" s="124"/>
      <c r="E2" s="124"/>
      <c r="F2" s="124"/>
      <c r="G2" s="124"/>
      <c r="H2" s="124"/>
      <c r="I2" s="124"/>
      <c r="J2" s="124"/>
      <c r="K2" s="124"/>
    </row>
    <row r="3" spans="1:11" ht="132" customHeight="1" x14ac:dyDescent="0.3">
      <c r="A3" s="2" t="s">
        <v>3</v>
      </c>
      <c r="B3" s="125" t="s">
        <v>4</v>
      </c>
      <c r="C3" s="125"/>
      <c r="D3" s="125"/>
      <c r="E3" s="125"/>
      <c r="F3" s="125"/>
      <c r="G3" s="125"/>
      <c r="H3" s="125"/>
      <c r="I3" s="125"/>
      <c r="J3" s="125"/>
      <c r="K3" s="125"/>
    </row>
    <row r="4" spans="1:11" ht="34.5" customHeight="1" x14ac:dyDescent="0.3">
      <c r="A4" s="1" t="s">
        <v>5</v>
      </c>
      <c r="B4" s="124" t="s">
        <v>49</v>
      </c>
      <c r="C4" s="124"/>
      <c r="D4" s="124"/>
      <c r="E4" s="124"/>
      <c r="F4" s="124"/>
      <c r="G4" s="124"/>
      <c r="H4" s="124"/>
      <c r="I4" s="124"/>
      <c r="J4" s="124"/>
      <c r="K4" s="124"/>
    </row>
    <row r="5" spans="1:11" ht="132" customHeight="1" x14ac:dyDescent="0.3">
      <c r="A5" s="2" t="s">
        <v>6</v>
      </c>
      <c r="B5" s="125" t="s">
        <v>7</v>
      </c>
      <c r="C5" s="125"/>
      <c r="D5" s="125"/>
      <c r="E5" s="125"/>
      <c r="F5" s="125"/>
      <c r="G5" s="125"/>
      <c r="H5" s="125"/>
      <c r="I5" s="125"/>
      <c r="J5" s="125"/>
      <c r="K5" s="125"/>
    </row>
    <row r="6" spans="1:11" ht="132" customHeight="1" x14ac:dyDescent="0.3">
      <c r="A6" s="1" t="s">
        <v>8</v>
      </c>
      <c r="B6" s="124" t="s">
        <v>9</v>
      </c>
      <c r="C6" s="124"/>
      <c r="D6" s="124"/>
      <c r="E6" s="124"/>
      <c r="F6" s="124"/>
      <c r="G6" s="124"/>
      <c r="H6" s="124"/>
      <c r="I6" s="124"/>
      <c r="J6" s="124"/>
      <c r="K6" s="124"/>
    </row>
    <row r="7" spans="1:11" ht="132" customHeight="1" x14ac:dyDescent="0.3">
      <c r="A7" s="107" t="s">
        <v>99</v>
      </c>
      <c r="B7" s="122" t="s">
        <v>98</v>
      </c>
      <c r="C7" s="122"/>
      <c r="D7" s="122"/>
      <c r="E7" s="122"/>
      <c r="F7" s="122"/>
      <c r="G7" s="122"/>
      <c r="H7" s="122"/>
      <c r="I7" s="122"/>
      <c r="J7" s="122"/>
      <c r="K7" s="122"/>
    </row>
  </sheetData>
  <mergeCells count="7">
    <mergeCell ref="B7:K7"/>
    <mergeCell ref="A1:K1"/>
    <mergeCell ref="B2:K2"/>
    <mergeCell ref="B3:K3"/>
    <mergeCell ref="B4:K4"/>
    <mergeCell ref="B5:K5"/>
    <mergeCell ref="B6:K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39A77-5642-4F90-A8B8-DB22FDCC6B64}">
  <dimension ref="A1:J87"/>
  <sheetViews>
    <sheetView topLeftCell="A17" workbookViewId="0">
      <selection activeCell="K30" sqref="K30"/>
    </sheetView>
  </sheetViews>
  <sheetFormatPr defaultColWidth="9.109375" defaultRowHeight="14.4" x14ac:dyDescent="0.3"/>
  <cols>
    <col min="1" max="1" width="35.44140625" style="60" customWidth="1"/>
    <col min="2" max="2" width="37.44140625" style="60" customWidth="1"/>
    <col min="3" max="3" width="19.6640625" style="60" customWidth="1"/>
    <col min="4" max="4" width="22.44140625" style="60" customWidth="1"/>
    <col min="5" max="5" width="17.88671875" style="60" customWidth="1"/>
    <col min="6" max="6" width="24.33203125" style="60" customWidth="1"/>
    <col min="7" max="7" width="19.6640625" style="60" customWidth="1"/>
    <col min="8" max="8" width="16.33203125" style="60" customWidth="1"/>
    <col min="9" max="9" width="12.109375" style="60" customWidth="1"/>
    <col min="10" max="10" width="10.109375" style="60" bestFit="1" customWidth="1"/>
    <col min="11" max="11" width="12.5546875" style="60" bestFit="1" customWidth="1"/>
    <col min="12" max="16384" width="9.109375" style="60"/>
  </cols>
  <sheetData>
    <row r="1" spans="1:10" ht="70.5" customHeight="1" x14ac:dyDescent="0.3">
      <c r="A1" s="128" t="s">
        <v>24</v>
      </c>
      <c r="B1" s="128"/>
      <c r="C1" s="128"/>
      <c r="D1" s="128"/>
      <c r="E1" s="128"/>
      <c r="F1" s="128"/>
      <c r="G1" s="128"/>
      <c r="H1" s="128"/>
      <c r="I1" s="59"/>
      <c r="J1" s="59"/>
    </row>
    <row r="2" spans="1:10" x14ac:dyDescent="0.3">
      <c r="A2" s="129" t="s">
        <v>12</v>
      </c>
      <c r="B2" s="130"/>
      <c r="C2" s="130"/>
      <c r="D2" s="130"/>
      <c r="E2" s="130"/>
      <c r="F2" s="130"/>
      <c r="G2" s="130"/>
      <c r="H2" s="130"/>
    </row>
    <row r="3" spans="1:10" ht="59.25" customHeight="1" x14ac:dyDescent="0.3">
      <c r="A3" s="61" t="s">
        <v>13</v>
      </c>
      <c r="B3" s="61" t="s">
        <v>14</v>
      </c>
      <c r="C3" s="131" t="s">
        <v>15</v>
      </c>
      <c r="D3" s="132"/>
      <c r="E3" s="132"/>
      <c r="F3" s="132"/>
      <c r="G3" s="132"/>
      <c r="H3" s="133"/>
    </row>
    <row r="4" spans="1:10" ht="48" customHeight="1" x14ac:dyDescent="0.3">
      <c r="A4" s="62" t="s">
        <v>17</v>
      </c>
      <c r="B4" s="62" t="s">
        <v>19</v>
      </c>
      <c r="C4" s="134" t="s">
        <v>18</v>
      </c>
      <c r="D4" s="135"/>
      <c r="E4" s="135"/>
      <c r="F4" s="135"/>
      <c r="G4" s="135"/>
      <c r="H4" s="136"/>
    </row>
    <row r="5" spans="1:10" ht="69" customHeight="1" x14ac:dyDescent="0.3">
      <c r="A5" s="63" t="s">
        <v>16</v>
      </c>
      <c r="B5" s="63" t="s">
        <v>20</v>
      </c>
      <c r="C5" s="64" t="s">
        <v>25</v>
      </c>
      <c r="D5" s="64" t="s">
        <v>26</v>
      </c>
      <c r="E5" s="64" t="s">
        <v>27</v>
      </c>
      <c r="F5" s="64" t="s">
        <v>28</v>
      </c>
      <c r="G5" s="65" t="s">
        <v>59</v>
      </c>
      <c r="H5" s="63" t="s">
        <v>91</v>
      </c>
    </row>
    <row r="6" spans="1:10" x14ac:dyDescent="0.3">
      <c r="A6" s="12" t="s">
        <v>34</v>
      </c>
      <c r="B6" s="12" t="s">
        <v>84</v>
      </c>
      <c r="C6" s="13">
        <v>24.5</v>
      </c>
      <c r="D6" s="14">
        <v>8</v>
      </c>
      <c r="E6" s="15">
        <v>5</v>
      </c>
      <c r="F6" s="15">
        <v>52</v>
      </c>
      <c r="G6" s="13">
        <f t="shared" ref="G6:G13" si="0">(C6*D6)*(E6*F6)</f>
        <v>50960</v>
      </c>
      <c r="H6" s="11">
        <f>G6</f>
        <v>50960</v>
      </c>
    </row>
    <row r="7" spans="1:10" x14ac:dyDescent="0.3">
      <c r="A7" s="66"/>
      <c r="B7" s="66"/>
      <c r="C7" s="67"/>
      <c r="D7" s="66"/>
      <c r="E7" s="66"/>
      <c r="F7" s="66"/>
      <c r="G7" s="11">
        <f t="shared" si="0"/>
        <v>0</v>
      </c>
      <c r="H7" s="11">
        <f t="shared" ref="H7:H13" si="1">G7</f>
        <v>0</v>
      </c>
      <c r="I7" s="68"/>
      <c r="J7" s="69"/>
    </row>
    <row r="8" spans="1:10" x14ac:dyDescent="0.3">
      <c r="A8" s="66"/>
      <c r="B8" s="66"/>
      <c r="C8" s="67"/>
      <c r="D8" s="66"/>
      <c r="E8" s="66"/>
      <c r="F8" s="66"/>
      <c r="G8" s="11">
        <f t="shared" si="0"/>
        <v>0</v>
      </c>
      <c r="H8" s="11">
        <f>G8</f>
        <v>0</v>
      </c>
      <c r="I8" s="69"/>
    </row>
    <row r="9" spans="1:10" x14ac:dyDescent="0.3">
      <c r="A9" s="66"/>
      <c r="B9" s="66"/>
      <c r="C9" s="67"/>
      <c r="D9" s="66"/>
      <c r="E9" s="66"/>
      <c r="F9" s="66"/>
      <c r="G9" s="11">
        <f t="shared" si="0"/>
        <v>0</v>
      </c>
      <c r="H9" s="11">
        <f>G9</f>
        <v>0</v>
      </c>
    </row>
    <row r="10" spans="1:10" x14ac:dyDescent="0.3">
      <c r="A10" s="66"/>
      <c r="B10" s="66"/>
      <c r="C10" s="67"/>
      <c r="D10" s="66"/>
      <c r="E10" s="66"/>
      <c r="F10" s="66"/>
      <c r="G10" s="11">
        <f t="shared" si="0"/>
        <v>0</v>
      </c>
      <c r="H10" s="11">
        <f t="shared" si="1"/>
        <v>0</v>
      </c>
      <c r="J10" s="70"/>
    </row>
    <row r="11" spans="1:10" x14ac:dyDescent="0.3">
      <c r="A11" s="66"/>
      <c r="B11" s="66"/>
      <c r="C11" s="67"/>
      <c r="D11" s="66"/>
      <c r="E11" s="66"/>
      <c r="F11" s="66"/>
      <c r="G11" s="11">
        <f t="shared" si="0"/>
        <v>0</v>
      </c>
      <c r="H11" s="11">
        <f>G11</f>
        <v>0</v>
      </c>
    </row>
    <row r="12" spans="1:10" x14ac:dyDescent="0.3">
      <c r="A12" s="66"/>
      <c r="B12" s="66"/>
      <c r="C12" s="67"/>
      <c r="D12" s="66"/>
      <c r="E12" s="66"/>
      <c r="F12" s="66"/>
      <c r="G12" s="11">
        <f t="shared" si="0"/>
        <v>0</v>
      </c>
      <c r="H12" s="11">
        <f t="shared" si="1"/>
        <v>0</v>
      </c>
    </row>
    <row r="13" spans="1:10" x14ac:dyDescent="0.3">
      <c r="A13" s="66"/>
      <c r="B13" s="66"/>
      <c r="C13" s="67"/>
      <c r="D13" s="66"/>
      <c r="E13" s="66"/>
      <c r="F13" s="66"/>
      <c r="G13" s="11">
        <f t="shared" si="0"/>
        <v>0</v>
      </c>
      <c r="H13" s="11">
        <f t="shared" si="1"/>
        <v>0</v>
      </c>
    </row>
    <row r="14" spans="1:10" x14ac:dyDescent="0.3">
      <c r="A14" s="71"/>
      <c r="B14" s="71"/>
      <c r="C14" s="71"/>
      <c r="D14" s="71"/>
      <c r="E14" s="71"/>
      <c r="F14" s="72" t="s">
        <v>29</v>
      </c>
      <c r="G14" s="72" t="s">
        <v>29</v>
      </c>
      <c r="H14" s="73">
        <f>SUM(H6:H13)</f>
        <v>50960</v>
      </c>
    </row>
    <row r="15" spans="1:10" ht="25.5" customHeight="1" x14ac:dyDescent="0.3">
      <c r="A15" s="137" t="s">
        <v>30</v>
      </c>
      <c r="B15" s="138"/>
      <c r="C15" s="138"/>
      <c r="D15" s="138"/>
      <c r="E15" s="138"/>
      <c r="F15" s="138"/>
      <c r="G15" s="138"/>
      <c r="H15" s="139"/>
    </row>
    <row r="16" spans="1:10" ht="204.75" customHeight="1" x14ac:dyDescent="0.3">
      <c r="A16" s="140" t="s">
        <v>94</v>
      </c>
      <c r="B16" s="141"/>
      <c r="C16" s="141"/>
      <c r="D16" s="141"/>
      <c r="E16" s="141"/>
      <c r="F16" s="141"/>
      <c r="G16" s="141"/>
      <c r="H16" s="142"/>
    </row>
    <row r="17" spans="1:8" x14ac:dyDescent="0.3">
      <c r="A17" s="143" t="s">
        <v>31</v>
      </c>
      <c r="B17" s="144"/>
      <c r="C17" s="144"/>
      <c r="D17" s="144"/>
      <c r="E17" s="144"/>
      <c r="F17" s="144"/>
      <c r="G17" s="144"/>
      <c r="H17" s="144"/>
    </row>
    <row r="18" spans="1:8" x14ac:dyDescent="0.3">
      <c r="A18" s="145"/>
      <c r="B18" s="146"/>
      <c r="C18" s="146"/>
      <c r="D18" s="146"/>
      <c r="E18" s="146"/>
      <c r="F18" s="146"/>
      <c r="G18" s="146"/>
      <c r="H18" s="146"/>
    </row>
    <row r="19" spans="1:8" ht="45" customHeight="1" x14ac:dyDescent="0.3">
      <c r="A19" s="147" t="s">
        <v>32</v>
      </c>
      <c r="B19" s="148"/>
      <c r="C19" s="147" t="s">
        <v>15</v>
      </c>
      <c r="D19" s="148"/>
      <c r="E19" s="148"/>
      <c r="F19" s="148"/>
      <c r="G19" s="148"/>
      <c r="H19" s="149"/>
    </row>
    <row r="20" spans="1:8" x14ac:dyDescent="0.3">
      <c r="A20" s="150"/>
      <c r="B20" s="151"/>
      <c r="C20" s="19" t="s">
        <v>33</v>
      </c>
      <c r="D20" s="20" t="s">
        <v>36</v>
      </c>
      <c r="E20" s="21" t="s">
        <v>21</v>
      </c>
      <c r="F20" s="23" t="s">
        <v>35</v>
      </c>
      <c r="G20" s="66"/>
    </row>
    <row r="21" spans="1:8" x14ac:dyDescent="0.3">
      <c r="A21" s="126" t="s">
        <v>37</v>
      </c>
      <c r="B21" s="127"/>
      <c r="C21" s="13">
        <f>G6</f>
        <v>50960</v>
      </c>
      <c r="D21" s="74">
        <v>0.25</v>
      </c>
      <c r="E21" s="13">
        <f>C21*D21</f>
        <v>12740</v>
      </c>
      <c r="F21" s="75">
        <f>E21</f>
        <v>12740</v>
      </c>
      <c r="G21" s="76"/>
    </row>
    <row r="22" spans="1:8" x14ac:dyDescent="0.3">
      <c r="A22" s="155"/>
      <c r="B22" s="156"/>
      <c r="C22" s="77"/>
      <c r="D22" s="78"/>
      <c r="E22" s="79"/>
      <c r="F22" s="75">
        <f t="shared" ref="F22:F27" si="2">E22</f>
        <v>0</v>
      </c>
      <c r="G22" s="52"/>
    </row>
    <row r="23" spans="1:8" x14ac:dyDescent="0.3">
      <c r="A23" s="155"/>
      <c r="B23" s="156"/>
      <c r="C23" s="77"/>
      <c r="D23" s="78"/>
      <c r="E23" s="79"/>
      <c r="F23" s="75">
        <f t="shared" si="2"/>
        <v>0</v>
      </c>
      <c r="G23" s="52"/>
    </row>
    <row r="24" spans="1:8" x14ac:dyDescent="0.3">
      <c r="A24" s="155"/>
      <c r="B24" s="156"/>
      <c r="C24" s="77"/>
      <c r="D24" s="78"/>
      <c r="E24" s="79"/>
      <c r="F24" s="75">
        <f t="shared" si="2"/>
        <v>0</v>
      </c>
      <c r="G24" s="52"/>
    </row>
    <row r="25" spans="1:8" x14ac:dyDescent="0.3">
      <c r="A25" s="155"/>
      <c r="B25" s="156"/>
      <c r="C25" s="77"/>
      <c r="D25" s="78"/>
      <c r="E25" s="79"/>
      <c r="F25" s="75">
        <f t="shared" si="2"/>
        <v>0</v>
      </c>
      <c r="G25" s="52"/>
    </row>
    <row r="26" spans="1:8" x14ac:dyDescent="0.3">
      <c r="A26" s="155"/>
      <c r="B26" s="156"/>
      <c r="C26" s="77"/>
      <c r="D26" s="78"/>
      <c r="E26" s="79"/>
      <c r="F26" s="75">
        <f t="shared" si="2"/>
        <v>0</v>
      </c>
      <c r="G26" s="52"/>
    </row>
    <row r="27" spans="1:8" x14ac:dyDescent="0.3">
      <c r="A27" s="155"/>
      <c r="B27" s="156"/>
      <c r="C27" s="77"/>
      <c r="D27" s="78"/>
      <c r="E27" s="79"/>
      <c r="F27" s="75">
        <f t="shared" si="2"/>
        <v>0</v>
      </c>
      <c r="G27" s="52"/>
    </row>
    <row r="28" spans="1:8" x14ac:dyDescent="0.3">
      <c r="A28" s="71"/>
      <c r="B28" s="71"/>
      <c r="C28" s="71"/>
      <c r="D28" s="71"/>
      <c r="E28" s="72" t="s">
        <v>29</v>
      </c>
      <c r="F28" s="73">
        <f>SUM(F21:F27)</f>
        <v>12740</v>
      </c>
      <c r="G28" s="73"/>
    </row>
    <row r="29" spans="1:8" x14ac:dyDescent="0.3">
      <c r="A29" s="137" t="s">
        <v>30</v>
      </c>
      <c r="B29" s="138"/>
      <c r="C29" s="138"/>
      <c r="D29" s="138"/>
      <c r="E29" s="138"/>
      <c r="F29" s="138"/>
      <c r="G29" s="138"/>
      <c r="H29" s="139"/>
    </row>
    <row r="30" spans="1:8" ht="214.5" customHeight="1" x14ac:dyDescent="0.3">
      <c r="A30" s="140" t="s">
        <v>97</v>
      </c>
      <c r="B30" s="141"/>
      <c r="C30" s="141"/>
      <c r="D30" s="141"/>
      <c r="E30" s="141"/>
      <c r="F30" s="141"/>
      <c r="G30" s="141"/>
      <c r="H30" s="142"/>
    </row>
    <row r="31" spans="1:8" x14ac:dyDescent="0.3">
      <c r="A31" s="143" t="s">
        <v>46</v>
      </c>
      <c r="B31" s="144"/>
      <c r="C31" s="144"/>
      <c r="D31" s="144"/>
      <c r="E31" s="144"/>
      <c r="F31" s="144"/>
      <c r="G31" s="144"/>
      <c r="H31" s="157"/>
    </row>
    <row r="32" spans="1:8" x14ac:dyDescent="0.3">
      <c r="A32" s="145"/>
      <c r="B32" s="146"/>
      <c r="C32" s="146"/>
      <c r="D32" s="146"/>
      <c r="E32" s="146"/>
      <c r="F32" s="146"/>
      <c r="G32" s="146"/>
      <c r="H32" s="158"/>
    </row>
    <row r="33" spans="1:9" ht="29.25" customHeight="1" x14ac:dyDescent="0.3">
      <c r="A33" s="80" t="s">
        <v>39</v>
      </c>
      <c r="B33" s="80" t="s">
        <v>47</v>
      </c>
      <c r="C33" s="80" t="s">
        <v>41</v>
      </c>
      <c r="D33" s="80" t="s">
        <v>42</v>
      </c>
      <c r="E33" s="159" t="s">
        <v>15</v>
      </c>
      <c r="F33" s="160"/>
      <c r="G33" s="160"/>
      <c r="H33" s="160"/>
      <c r="I33" s="161"/>
    </row>
    <row r="34" spans="1:9" ht="82.5" customHeight="1" x14ac:dyDescent="0.3">
      <c r="A34" s="81" t="s">
        <v>48</v>
      </c>
      <c r="B34" s="82" t="s">
        <v>40</v>
      </c>
      <c r="C34" s="83" t="s">
        <v>43</v>
      </c>
      <c r="D34" s="84" t="s">
        <v>44</v>
      </c>
      <c r="E34" s="152" t="s">
        <v>45</v>
      </c>
      <c r="F34" s="153"/>
      <c r="G34" s="153"/>
      <c r="H34" s="153"/>
      <c r="I34" s="154"/>
    </row>
    <row r="35" spans="1:9" ht="63" customHeight="1" x14ac:dyDescent="0.3">
      <c r="A35" s="85"/>
      <c r="B35" s="85"/>
      <c r="C35" s="85"/>
      <c r="D35" s="85"/>
      <c r="E35" s="86" t="s">
        <v>52</v>
      </c>
      <c r="F35" s="86" t="s">
        <v>53</v>
      </c>
      <c r="G35" s="86" t="s">
        <v>54</v>
      </c>
      <c r="H35" s="87" t="s">
        <v>56</v>
      </c>
      <c r="I35" s="88" t="s">
        <v>60</v>
      </c>
    </row>
    <row r="36" spans="1:9" ht="43.2" x14ac:dyDescent="0.3">
      <c r="A36" s="89" t="s">
        <v>50</v>
      </c>
      <c r="B36" s="89" t="s">
        <v>51</v>
      </c>
      <c r="C36" s="90" t="s">
        <v>43</v>
      </c>
      <c r="D36" s="90" t="s">
        <v>55</v>
      </c>
      <c r="E36" s="90">
        <v>0.65500000000000003</v>
      </c>
      <c r="F36" s="90">
        <v>30</v>
      </c>
      <c r="G36" s="90">
        <v>1</v>
      </c>
      <c r="H36" s="90">
        <f>5*52</f>
        <v>260</v>
      </c>
      <c r="I36" s="91">
        <f>(E36*F36)*(G36*H36)</f>
        <v>5109.0000000000009</v>
      </c>
    </row>
    <row r="37" spans="1:9" x14ac:dyDescent="0.3">
      <c r="A37" s="66"/>
      <c r="B37" s="66"/>
      <c r="C37" s="66"/>
      <c r="D37" s="66"/>
      <c r="E37" s="66"/>
      <c r="F37" s="66"/>
      <c r="G37" s="66"/>
      <c r="H37" s="66"/>
      <c r="I37" s="67">
        <f t="shared" ref="I37:I41" si="3">(E37*F37)*(G37*H37)</f>
        <v>0</v>
      </c>
    </row>
    <row r="38" spans="1:9" x14ac:dyDescent="0.3">
      <c r="A38" s="66"/>
      <c r="B38" s="66"/>
      <c r="C38" s="66"/>
      <c r="D38" s="66"/>
      <c r="E38" s="66"/>
      <c r="F38" s="66"/>
      <c r="G38" s="66"/>
      <c r="H38" s="66"/>
      <c r="I38" s="67">
        <f t="shared" si="3"/>
        <v>0</v>
      </c>
    </row>
    <row r="39" spans="1:9" x14ac:dyDescent="0.3">
      <c r="A39" s="66"/>
      <c r="B39" s="66"/>
      <c r="C39" s="66"/>
      <c r="D39" s="66"/>
      <c r="E39" s="66"/>
      <c r="F39" s="66"/>
      <c r="G39" s="66"/>
      <c r="H39" s="66"/>
      <c r="I39" s="67">
        <f t="shared" si="3"/>
        <v>0</v>
      </c>
    </row>
    <row r="40" spans="1:9" x14ac:dyDescent="0.3">
      <c r="A40" s="66"/>
      <c r="B40" s="66"/>
      <c r="C40" s="66"/>
      <c r="D40" s="66"/>
      <c r="E40" s="66"/>
      <c r="F40" s="66"/>
      <c r="G40" s="66"/>
      <c r="H40" s="66"/>
      <c r="I40" s="67">
        <f t="shared" si="3"/>
        <v>0</v>
      </c>
    </row>
    <row r="41" spans="1:9" x14ac:dyDescent="0.3">
      <c r="A41" s="66"/>
      <c r="B41" s="66"/>
      <c r="C41" s="66"/>
      <c r="D41" s="66"/>
      <c r="E41" s="66"/>
      <c r="F41" s="66"/>
      <c r="G41" s="66"/>
      <c r="H41" s="66"/>
      <c r="I41" s="67">
        <f t="shared" si="3"/>
        <v>0</v>
      </c>
    </row>
    <row r="42" spans="1:9" x14ac:dyDescent="0.3">
      <c r="A42" s="71"/>
      <c r="B42" s="71"/>
      <c r="C42" s="71"/>
      <c r="D42" s="71"/>
      <c r="E42" s="71"/>
      <c r="F42" s="71"/>
      <c r="G42" s="71"/>
      <c r="H42" s="92" t="s">
        <v>29</v>
      </c>
      <c r="I42" s="93">
        <f>SUM(I36:I41)</f>
        <v>5109.0000000000009</v>
      </c>
    </row>
    <row r="43" spans="1:9" x14ac:dyDescent="0.3">
      <c r="A43" s="137" t="s">
        <v>30</v>
      </c>
      <c r="B43" s="138"/>
      <c r="C43" s="138"/>
      <c r="D43" s="138"/>
      <c r="E43" s="138"/>
      <c r="F43" s="138"/>
      <c r="G43" s="138"/>
      <c r="H43" s="138"/>
      <c r="I43" s="139"/>
    </row>
    <row r="44" spans="1:9" ht="180" customHeight="1" x14ac:dyDescent="0.3">
      <c r="A44" s="140" t="s">
        <v>57</v>
      </c>
      <c r="B44" s="141"/>
      <c r="C44" s="141"/>
      <c r="D44" s="141"/>
      <c r="E44" s="141"/>
      <c r="F44" s="141"/>
      <c r="G44" s="141"/>
      <c r="H44" s="141"/>
      <c r="I44" s="142"/>
    </row>
    <row r="45" spans="1:9" x14ac:dyDescent="0.3">
      <c r="A45" s="143" t="s">
        <v>63</v>
      </c>
      <c r="B45" s="144"/>
      <c r="C45" s="144"/>
      <c r="D45" s="144"/>
      <c r="E45" s="144"/>
      <c r="F45" s="144"/>
      <c r="G45" s="144"/>
      <c r="H45" s="157"/>
    </row>
    <row r="46" spans="1:9" x14ac:dyDescent="0.3">
      <c r="A46" s="145"/>
      <c r="B46" s="146"/>
      <c r="C46" s="146"/>
      <c r="D46" s="146"/>
      <c r="E46" s="146"/>
      <c r="F46" s="146"/>
      <c r="G46" s="146"/>
      <c r="H46" s="158"/>
    </row>
    <row r="47" spans="1:9" x14ac:dyDescent="0.3">
      <c r="A47" s="162" t="s">
        <v>65</v>
      </c>
      <c r="B47" s="163"/>
      <c r="C47" s="164"/>
      <c r="D47" s="162" t="s">
        <v>15</v>
      </c>
      <c r="E47" s="163"/>
      <c r="F47" s="163"/>
      <c r="G47" s="163"/>
      <c r="H47" s="164"/>
    </row>
    <row r="48" spans="1:9" x14ac:dyDescent="0.3">
      <c r="A48" s="173"/>
      <c r="B48" s="174"/>
      <c r="C48" s="174"/>
      <c r="D48" s="175"/>
      <c r="E48" s="65" t="s">
        <v>58</v>
      </c>
      <c r="F48" s="65" t="s">
        <v>52</v>
      </c>
      <c r="G48" s="64" t="s">
        <v>21</v>
      </c>
      <c r="H48" s="64" t="s">
        <v>91</v>
      </c>
    </row>
    <row r="49" spans="1:9" x14ac:dyDescent="0.3">
      <c r="A49" s="126" t="s">
        <v>61</v>
      </c>
      <c r="B49" s="176"/>
      <c r="C49" s="176"/>
      <c r="D49" s="127"/>
      <c r="E49" s="90">
        <v>1</v>
      </c>
      <c r="F49" s="13">
        <v>2547</v>
      </c>
      <c r="G49" s="13">
        <f>(E49*F49)</f>
        <v>2547</v>
      </c>
      <c r="H49" s="13">
        <f>G49</f>
        <v>2547</v>
      </c>
    </row>
    <row r="50" spans="1:9" x14ac:dyDescent="0.3">
      <c r="A50" s="165"/>
      <c r="B50" s="165"/>
      <c r="C50" s="165"/>
      <c r="D50" s="165"/>
      <c r="E50" s="94"/>
      <c r="F50" s="94"/>
      <c r="G50" s="39">
        <f>(E50*F50)</f>
        <v>0</v>
      </c>
      <c r="H50" s="38">
        <f t="shared" ref="H50:H55" si="4">G50</f>
        <v>0</v>
      </c>
    </row>
    <row r="51" spans="1:9" x14ac:dyDescent="0.3">
      <c r="A51" s="165"/>
      <c r="B51" s="165"/>
      <c r="C51" s="165"/>
      <c r="D51" s="165"/>
      <c r="E51" s="94"/>
      <c r="F51" s="94"/>
      <c r="G51" s="39">
        <f t="shared" ref="G51:G55" si="5">(E51*F51)</f>
        <v>0</v>
      </c>
      <c r="H51" s="38">
        <f t="shared" si="4"/>
        <v>0</v>
      </c>
    </row>
    <row r="52" spans="1:9" x14ac:dyDescent="0.3">
      <c r="A52" s="165"/>
      <c r="B52" s="165"/>
      <c r="C52" s="165"/>
      <c r="D52" s="165"/>
      <c r="E52" s="94"/>
      <c r="F52" s="94"/>
      <c r="G52" s="39">
        <f t="shared" si="5"/>
        <v>0</v>
      </c>
      <c r="H52" s="38">
        <f t="shared" si="4"/>
        <v>0</v>
      </c>
    </row>
    <row r="53" spans="1:9" x14ac:dyDescent="0.3">
      <c r="A53" s="165"/>
      <c r="B53" s="165"/>
      <c r="C53" s="165"/>
      <c r="D53" s="165"/>
      <c r="E53" s="94"/>
      <c r="F53" s="94"/>
      <c r="G53" s="39">
        <f t="shared" si="5"/>
        <v>0</v>
      </c>
      <c r="H53" s="38">
        <f t="shared" si="4"/>
        <v>0</v>
      </c>
    </row>
    <row r="54" spans="1:9" x14ac:dyDescent="0.3">
      <c r="A54" s="165"/>
      <c r="B54" s="165"/>
      <c r="C54" s="165"/>
      <c r="D54" s="165"/>
      <c r="E54" s="94"/>
      <c r="F54" s="94"/>
      <c r="G54" s="39">
        <f t="shared" si="5"/>
        <v>0</v>
      </c>
      <c r="H54" s="38">
        <f t="shared" si="4"/>
        <v>0</v>
      </c>
    </row>
    <row r="55" spans="1:9" x14ac:dyDescent="0.3">
      <c r="A55" s="165"/>
      <c r="B55" s="165"/>
      <c r="C55" s="165"/>
      <c r="D55" s="165"/>
      <c r="E55" s="94"/>
      <c r="F55" s="94"/>
      <c r="G55" s="39">
        <f t="shared" si="5"/>
        <v>0</v>
      </c>
      <c r="H55" s="38">
        <f t="shared" si="4"/>
        <v>0</v>
      </c>
    </row>
    <row r="56" spans="1:9" x14ac:dyDescent="0.3">
      <c r="A56" s="166"/>
      <c r="B56" s="166"/>
      <c r="C56" s="166"/>
      <c r="D56" s="166"/>
      <c r="E56" s="95"/>
      <c r="F56" s="72"/>
      <c r="G56" s="72" t="s">
        <v>29</v>
      </c>
      <c r="H56" s="73">
        <f>SUM(H49:H55)</f>
        <v>2547</v>
      </c>
    </row>
    <row r="57" spans="1:9" x14ac:dyDescent="0.3">
      <c r="A57" s="137" t="s">
        <v>30</v>
      </c>
      <c r="B57" s="138"/>
      <c r="C57" s="138"/>
      <c r="D57" s="138"/>
      <c r="E57" s="138"/>
      <c r="F57" s="138"/>
      <c r="G57" s="138"/>
      <c r="H57" s="139"/>
      <c r="I57" s="96"/>
    </row>
    <row r="58" spans="1:9" ht="146.25" customHeight="1" x14ac:dyDescent="0.3">
      <c r="A58" s="140" t="s">
        <v>67</v>
      </c>
      <c r="B58" s="141"/>
      <c r="C58" s="141"/>
      <c r="D58" s="141"/>
      <c r="E58" s="141"/>
      <c r="F58" s="141"/>
      <c r="G58" s="141"/>
      <c r="H58" s="142"/>
      <c r="I58" s="97"/>
    </row>
    <row r="59" spans="1:9" x14ac:dyDescent="0.3">
      <c r="A59" s="143" t="s">
        <v>62</v>
      </c>
      <c r="B59" s="144"/>
      <c r="C59" s="144"/>
      <c r="D59" s="144"/>
      <c r="E59" s="144"/>
      <c r="F59" s="144"/>
      <c r="G59" s="144"/>
      <c r="H59" s="157"/>
    </row>
    <row r="60" spans="1:9" x14ac:dyDescent="0.3">
      <c r="A60" s="145"/>
      <c r="B60" s="146"/>
      <c r="C60" s="146"/>
      <c r="D60" s="146"/>
      <c r="E60" s="146"/>
      <c r="F60" s="146"/>
      <c r="G60" s="146"/>
      <c r="H60" s="158"/>
    </row>
    <row r="61" spans="1:9" x14ac:dyDescent="0.3">
      <c r="A61" s="162" t="s">
        <v>64</v>
      </c>
      <c r="B61" s="163"/>
      <c r="C61" s="163"/>
      <c r="D61" s="164"/>
      <c r="E61" s="162" t="s">
        <v>15</v>
      </c>
      <c r="F61" s="163"/>
      <c r="G61" s="163"/>
      <c r="H61" s="164"/>
    </row>
    <row r="62" spans="1:9" x14ac:dyDescent="0.3">
      <c r="A62" s="178"/>
      <c r="B62" s="178"/>
      <c r="C62" s="178"/>
      <c r="D62" s="178"/>
      <c r="E62" s="65" t="s">
        <v>58</v>
      </c>
      <c r="F62" s="65" t="s">
        <v>52</v>
      </c>
      <c r="G62" s="64" t="s">
        <v>21</v>
      </c>
      <c r="H62" s="64" t="s">
        <v>91</v>
      </c>
    </row>
    <row r="63" spans="1:9" x14ac:dyDescent="0.3">
      <c r="A63" s="179" t="s">
        <v>66</v>
      </c>
      <c r="B63" s="179"/>
      <c r="C63" s="179"/>
      <c r="D63" s="179"/>
      <c r="E63" s="90">
        <v>1</v>
      </c>
      <c r="F63" s="13">
        <v>1000</v>
      </c>
      <c r="G63" s="13">
        <f>(E63*F63)</f>
        <v>1000</v>
      </c>
      <c r="H63" s="13">
        <f>G63</f>
        <v>1000</v>
      </c>
    </row>
    <row r="64" spans="1:9" x14ac:dyDescent="0.3">
      <c r="A64" s="177"/>
      <c r="B64" s="177"/>
      <c r="C64" s="177"/>
      <c r="D64" s="177"/>
      <c r="E64" s="94"/>
      <c r="F64" s="94"/>
      <c r="G64" s="39">
        <f>(E64*F64)</f>
        <v>0</v>
      </c>
      <c r="H64" s="38">
        <f t="shared" ref="H64:H69" si="6">G64</f>
        <v>0</v>
      </c>
    </row>
    <row r="65" spans="1:9" x14ac:dyDescent="0.3">
      <c r="A65" s="177"/>
      <c r="B65" s="177"/>
      <c r="C65" s="177"/>
      <c r="D65" s="177"/>
      <c r="E65" s="94"/>
      <c r="F65" s="94"/>
      <c r="G65" s="39">
        <f t="shared" ref="G65:G69" si="7">(E65*F65)</f>
        <v>0</v>
      </c>
      <c r="H65" s="38">
        <f t="shared" si="6"/>
        <v>0</v>
      </c>
    </row>
    <row r="66" spans="1:9" x14ac:dyDescent="0.3">
      <c r="A66" s="177"/>
      <c r="B66" s="177"/>
      <c r="C66" s="177"/>
      <c r="D66" s="177"/>
      <c r="E66" s="94"/>
      <c r="F66" s="94"/>
      <c r="G66" s="39">
        <f t="shared" si="7"/>
        <v>0</v>
      </c>
      <c r="H66" s="38">
        <f t="shared" si="6"/>
        <v>0</v>
      </c>
    </row>
    <row r="67" spans="1:9" x14ac:dyDescent="0.3">
      <c r="A67" s="177"/>
      <c r="B67" s="177"/>
      <c r="C67" s="177"/>
      <c r="D67" s="177"/>
      <c r="E67" s="94"/>
      <c r="F67" s="94"/>
      <c r="G67" s="39">
        <f t="shared" si="7"/>
        <v>0</v>
      </c>
      <c r="H67" s="38">
        <f t="shared" si="6"/>
        <v>0</v>
      </c>
    </row>
    <row r="68" spans="1:9" x14ac:dyDescent="0.3">
      <c r="A68" s="177"/>
      <c r="B68" s="177"/>
      <c r="C68" s="177"/>
      <c r="D68" s="177"/>
      <c r="E68" s="94"/>
      <c r="F68" s="94"/>
      <c r="G68" s="39">
        <f t="shared" si="7"/>
        <v>0</v>
      </c>
      <c r="H68" s="38">
        <f t="shared" si="6"/>
        <v>0</v>
      </c>
    </row>
    <row r="69" spans="1:9" x14ac:dyDescent="0.3">
      <c r="A69" s="177"/>
      <c r="B69" s="177"/>
      <c r="C69" s="177"/>
      <c r="D69" s="177"/>
      <c r="E69" s="94"/>
      <c r="F69" s="94"/>
      <c r="G69" s="39">
        <f t="shared" si="7"/>
        <v>0</v>
      </c>
      <c r="H69" s="38">
        <f t="shared" si="6"/>
        <v>0</v>
      </c>
    </row>
    <row r="70" spans="1:9" x14ac:dyDescent="0.3">
      <c r="A70" s="178"/>
      <c r="B70" s="178"/>
      <c r="C70" s="178"/>
      <c r="D70" s="178"/>
      <c r="E70" s="95"/>
      <c r="F70" s="72"/>
      <c r="G70" s="72" t="s">
        <v>29</v>
      </c>
      <c r="H70" s="73">
        <f>SUM(H63:H69)</f>
        <v>1000</v>
      </c>
    </row>
    <row r="71" spans="1:9" x14ac:dyDescent="0.3">
      <c r="A71" s="137" t="s">
        <v>30</v>
      </c>
      <c r="B71" s="138"/>
      <c r="C71" s="138"/>
      <c r="D71" s="138"/>
      <c r="E71" s="138"/>
      <c r="F71" s="138"/>
      <c r="G71" s="138"/>
      <c r="H71" s="139"/>
      <c r="I71" s="96"/>
    </row>
    <row r="72" spans="1:9" ht="183.75" customHeight="1" x14ac:dyDescent="0.3">
      <c r="A72" s="140" t="s">
        <v>68</v>
      </c>
      <c r="B72" s="141"/>
      <c r="C72" s="141"/>
      <c r="D72" s="141"/>
      <c r="E72" s="141"/>
      <c r="F72" s="141"/>
      <c r="G72" s="141"/>
      <c r="H72" s="142"/>
      <c r="I72" s="97"/>
    </row>
    <row r="73" spans="1:9" x14ac:dyDescent="0.3">
      <c r="A73" s="129" t="s">
        <v>69</v>
      </c>
      <c r="B73" s="130"/>
      <c r="C73" s="130"/>
      <c r="D73" s="130"/>
      <c r="E73" s="130"/>
      <c r="F73" s="130"/>
      <c r="G73" s="130"/>
      <c r="H73" s="130"/>
    </row>
    <row r="74" spans="1:9" x14ac:dyDescent="0.3">
      <c r="A74" s="131" t="s">
        <v>70</v>
      </c>
      <c r="B74" s="133"/>
      <c r="C74" s="131" t="s">
        <v>71</v>
      </c>
      <c r="D74" s="133"/>
      <c r="E74" s="98" t="s">
        <v>74</v>
      </c>
      <c r="F74" s="162" t="s">
        <v>93</v>
      </c>
      <c r="G74" s="164"/>
    </row>
    <row r="75" spans="1:9" ht="118.5" customHeight="1" x14ac:dyDescent="0.3">
      <c r="A75" s="169" t="s">
        <v>72</v>
      </c>
      <c r="B75" s="170"/>
      <c r="C75" s="171" t="s">
        <v>95</v>
      </c>
      <c r="D75" s="172"/>
      <c r="E75" s="99" t="s">
        <v>73</v>
      </c>
      <c r="F75" s="167" t="s">
        <v>96</v>
      </c>
      <c r="G75" s="168"/>
    </row>
    <row r="76" spans="1:9" x14ac:dyDescent="0.3">
      <c r="A76" s="100"/>
      <c r="B76" s="101"/>
      <c r="C76" s="102"/>
      <c r="D76" s="102"/>
      <c r="E76" s="103"/>
      <c r="F76" s="104" t="s">
        <v>59</v>
      </c>
      <c r="G76" s="65" t="s">
        <v>22</v>
      </c>
    </row>
    <row r="77" spans="1:9" x14ac:dyDescent="0.3">
      <c r="A77" s="126" t="s">
        <v>85</v>
      </c>
      <c r="B77" s="127"/>
      <c r="C77" s="126" t="s">
        <v>86</v>
      </c>
      <c r="D77" s="127"/>
      <c r="E77" s="33" t="s">
        <v>89</v>
      </c>
      <c r="F77" s="13">
        <v>27773</v>
      </c>
      <c r="G77" s="13">
        <f>F77</f>
        <v>27773</v>
      </c>
    </row>
    <row r="78" spans="1:9" x14ac:dyDescent="0.3">
      <c r="A78" s="126" t="s">
        <v>88</v>
      </c>
      <c r="B78" s="127"/>
      <c r="C78" s="126" t="s">
        <v>87</v>
      </c>
      <c r="D78" s="127"/>
      <c r="E78" s="90" t="s">
        <v>89</v>
      </c>
      <c r="F78" s="105">
        <v>63700</v>
      </c>
      <c r="G78" s="13">
        <f>F78</f>
        <v>63700</v>
      </c>
    </row>
    <row r="79" spans="1:9" x14ac:dyDescent="0.3">
      <c r="A79" s="66"/>
      <c r="B79" s="66"/>
      <c r="C79" s="67"/>
      <c r="D79" s="66"/>
      <c r="E79" s="66"/>
      <c r="F79" s="66"/>
      <c r="G79" s="13">
        <f>F79</f>
        <v>0</v>
      </c>
    </row>
    <row r="80" spans="1:9" x14ac:dyDescent="0.3">
      <c r="A80" s="66"/>
      <c r="B80" s="66"/>
      <c r="C80" s="67"/>
      <c r="D80" s="66"/>
      <c r="E80" s="66"/>
      <c r="F80" s="66"/>
      <c r="G80" s="13">
        <f t="shared" ref="G80:G84" si="8">F80</f>
        <v>0</v>
      </c>
    </row>
    <row r="81" spans="1:10" x14ac:dyDescent="0.3">
      <c r="A81" s="66"/>
      <c r="B81" s="66"/>
      <c r="C81" s="67"/>
      <c r="D81" s="66"/>
      <c r="E81" s="66"/>
      <c r="F81" s="66"/>
      <c r="G81" s="13">
        <f t="shared" si="8"/>
        <v>0</v>
      </c>
    </row>
    <row r="82" spans="1:10" x14ac:dyDescent="0.3">
      <c r="A82" s="66"/>
      <c r="B82" s="66"/>
      <c r="C82" s="67"/>
      <c r="D82" s="66"/>
      <c r="E82" s="66"/>
      <c r="F82" s="66"/>
      <c r="G82" s="13">
        <f t="shared" si="8"/>
        <v>0</v>
      </c>
    </row>
    <row r="83" spans="1:10" x14ac:dyDescent="0.3">
      <c r="A83" s="66"/>
      <c r="B83" s="66"/>
      <c r="C83" s="67"/>
      <c r="D83" s="66"/>
      <c r="E83" s="66"/>
      <c r="F83" s="66"/>
      <c r="G83" s="13">
        <f t="shared" si="8"/>
        <v>0</v>
      </c>
    </row>
    <row r="84" spans="1:10" x14ac:dyDescent="0.3">
      <c r="A84" s="66"/>
      <c r="B84" s="66"/>
      <c r="C84" s="67"/>
      <c r="D84" s="66"/>
      <c r="E84" s="66"/>
      <c r="F84" s="66"/>
      <c r="G84" s="13">
        <f t="shared" si="8"/>
        <v>0</v>
      </c>
    </row>
    <row r="85" spans="1:10" x14ac:dyDescent="0.3">
      <c r="A85" s="71"/>
      <c r="B85" s="71"/>
      <c r="C85" s="71"/>
      <c r="D85" s="71"/>
      <c r="E85" s="71"/>
      <c r="F85" s="72" t="s">
        <v>29</v>
      </c>
      <c r="G85" s="73">
        <f>SUM(G77:G84)</f>
        <v>91473</v>
      </c>
    </row>
    <row r="86" spans="1:10" x14ac:dyDescent="0.3">
      <c r="A86" s="137" t="s">
        <v>30</v>
      </c>
      <c r="B86" s="138"/>
      <c r="C86" s="138"/>
      <c r="D86" s="138"/>
      <c r="E86" s="138"/>
      <c r="F86" s="138"/>
      <c r="G86" s="138"/>
      <c r="H86" s="139"/>
      <c r="J86" s="69"/>
    </row>
    <row r="87" spans="1:10" ht="144" customHeight="1" x14ac:dyDescent="0.3">
      <c r="A87" s="140" t="s">
        <v>90</v>
      </c>
      <c r="B87" s="141"/>
      <c r="C87" s="141"/>
      <c r="D87" s="141"/>
      <c r="E87" s="141"/>
      <c r="F87" s="141"/>
      <c r="G87" s="141"/>
      <c r="H87" s="142"/>
    </row>
  </sheetData>
  <sheetProtection algorithmName="SHA-512" hashValue="t2F1maseP849veRg0YZKz6hlOKc6gtGEhJsACTxtDj+540KriF7r4sw56wyqTxOOLbFQiddm9G2bCWJOBbvbPQ==" saltValue="9Lssy1bqbz6JnokDbsUBGg==" spinCount="100000" sheet="1" objects="1" scenarios="1"/>
  <mergeCells count="69">
    <mergeCell ref="A65:D65"/>
    <mergeCell ref="A66:D66"/>
    <mergeCell ref="A67:D67"/>
    <mergeCell ref="A48:D48"/>
    <mergeCell ref="A49:D49"/>
    <mergeCell ref="A50:D50"/>
    <mergeCell ref="A51:D51"/>
    <mergeCell ref="A52:D52"/>
    <mergeCell ref="A53:D53"/>
    <mergeCell ref="F74:G74"/>
    <mergeCell ref="F75:G75"/>
    <mergeCell ref="A86:H86"/>
    <mergeCell ref="A87:H87"/>
    <mergeCell ref="A75:B75"/>
    <mergeCell ref="C75:D75"/>
    <mergeCell ref="A77:B77"/>
    <mergeCell ref="A68:D68"/>
    <mergeCell ref="A69:D69"/>
    <mergeCell ref="A70:D70"/>
    <mergeCell ref="E61:H61"/>
    <mergeCell ref="A61:D61"/>
    <mergeCell ref="A62:D62"/>
    <mergeCell ref="A63:D63"/>
    <mergeCell ref="A64:D64"/>
    <mergeCell ref="C77:D77"/>
    <mergeCell ref="A78:B78"/>
    <mergeCell ref="C78:D78"/>
    <mergeCell ref="A71:H71"/>
    <mergeCell ref="A72:H72"/>
    <mergeCell ref="A73:H73"/>
    <mergeCell ref="A74:B74"/>
    <mergeCell ref="C74:D74"/>
    <mergeCell ref="A57:H57"/>
    <mergeCell ref="A58:H58"/>
    <mergeCell ref="A59:H59"/>
    <mergeCell ref="A60:H60"/>
    <mergeCell ref="A54:D54"/>
    <mergeCell ref="A55:D55"/>
    <mergeCell ref="A56:D56"/>
    <mergeCell ref="A43:I43"/>
    <mergeCell ref="A44:I44"/>
    <mergeCell ref="A45:H45"/>
    <mergeCell ref="A46:H46"/>
    <mergeCell ref="A47:C47"/>
    <mergeCell ref="D47:H47"/>
    <mergeCell ref="E34:I34"/>
    <mergeCell ref="A22:B22"/>
    <mergeCell ref="A23:B23"/>
    <mergeCell ref="A24:B24"/>
    <mergeCell ref="A25:B25"/>
    <mergeCell ref="A26:B26"/>
    <mergeCell ref="A27:B27"/>
    <mergeCell ref="A29:H29"/>
    <mergeCell ref="A30:H30"/>
    <mergeCell ref="A31:H31"/>
    <mergeCell ref="A32:H32"/>
    <mergeCell ref="E33:I33"/>
    <mergeCell ref="A21:B21"/>
    <mergeCell ref="A1:H1"/>
    <mergeCell ref="A2:H2"/>
    <mergeCell ref="C3:H3"/>
    <mergeCell ref="C4:H4"/>
    <mergeCell ref="A15:H15"/>
    <mergeCell ref="A16:H16"/>
    <mergeCell ref="A17:H17"/>
    <mergeCell ref="A18:H18"/>
    <mergeCell ref="A19:B19"/>
    <mergeCell ref="C19:H19"/>
    <mergeCell ref="A20:B20"/>
  </mergeCells>
  <pageMargins left="0.7" right="0.7" top="0.75" bottom="0.75" header="0.3" footer="0.3"/>
  <pageSetup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668A9-EDC5-45CF-842B-F5A9FC6020D3}">
  <dimension ref="A1:J87"/>
  <sheetViews>
    <sheetView workbookViewId="0">
      <selection activeCell="C10" sqref="C10:F10"/>
    </sheetView>
  </sheetViews>
  <sheetFormatPr defaultColWidth="9.109375" defaultRowHeight="14.4" x14ac:dyDescent="0.3"/>
  <cols>
    <col min="1" max="1" width="35.44140625" style="9" customWidth="1"/>
    <col min="2" max="2" width="37.44140625" style="9" customWidth="1"/>
    <col min="3" max="3" width="19.6640625" style="9" customWidth="1"/>
    <col min="4" max="4" width="22.44140625" style="9" customWidth="1"/>
    <col min="5" max="5" width="17.88671875" style="9" customWidth="1"/>
    <col min="6" max="6" width="24.33203125" style="9" customWidth="1"/>
    <col min="7" max="7" width="19.6640625" style="9" customWidth="1"/>
    <col min="8" max="8" width="16.33203125" style="9" customWidth="1"/>
    <col min="9" max="9" width="14.88671875" style="9" customWidth="1"/>
    <col min="10" max="10" width="10.109375" style="9" bestFit="1" customWidth="1"/>
    <col min="11" max="11" width="12.5546875" style="9" bestFit="1" customWidth="1"/>
    <col min="12" max="16384" width="9.109375" style="9"/>
  </cols>
  <sheetData>
    <row r="1" spans="1:10" ht="70.5" customHeight="1" x14ac:dyDescent="0.3">
      <c r="A1" s="243" t="s">
        <v>24</v>
      </c>
      <c r="B1" s="243"/>
      <c r="C1" s="243"/>
      <c r="D1" s="243"/>
      <c r="E1" s="243"/>
      <c r="F1" s="243"/>
      <c r="G1" s="243"/>
      <c r="H1" s="243"/>
      <c r="I1" s="8"/>
      <c r="J1" s="8"/>
    </row>
    <row r="2" spans="1:10" x14ac:dyDescent="0.3">
      <c r="A2" s="244" t="s">
        <v>12</v>
      </c>
      <c r="B2" s="245"/>
      <c r="C2" s="245"/>
      <c r="D2" s="245"/>
      <c r="E2" s="245"/>
      <c r="F2" s="245"/>
      <c r="G2" s="245"/>
      <c r="H2" s="245"/>
    </row>
    <row r="3" spans="1:10" ht="59.25" customHeight="1" x14ac:dyDescent="0.3">
      <c r="A3" s="4" t="s">
        <v>13</v>
      </c>
      <c r="B3" s="4" t="s">
        <v>14</v>
      </c>
      <c r="C3" s="246" t="s">
        <v>15</v>
      </c>
      <c r="D3" s="247"/>
      <c r="E3" s="247"/>
      <c r="F3" s="247"/>
      <c r="G3" s="247"/>
      <c r="H3" s="248"/>
    </row>
    <row r="4" spans="1:10" ht="48" customHeight="1" x14ac:dyDescent="0.3">
      <c r="A4" s="5" t="s">
        <v>17</v>
      </c>
      <c r="B4" s="5" t="s">
        <v>19</v>
      </c>
      <c r="C4" s="249" t="s">
        <v>18</v>
      </c>
      <c r="D4" s="250"/>
      <c r="E4" s="250"/>
      <c r="F4" s="250"/>
      <c r="G4" s="250"/>
      <c r="H4" s="251"/>
    </row>
    <row r="5" spans="1:10" ht="69" customHeight="1" x14ac:dyDescent="0.3">
      <c r="A5" s="7" t="s">
        <v>16</v>
      </c>
      <c r="B5" s="7" t="s">
        <v>20</v>
      </c>
      <c r="C5" s="6" t="s">
        <v>25</v>
      </c>
      <c r="D5" s="6" t="s">
        <v>26</v>
      </c>
      <c r="E5" s="6" t="s">
        <v>27</v>
      </c>
      <c r="F5" s="6" t="s">
        <v>28</v>
      </c>
      <c r="G5" s="41" t="s">
        <v>59</v>
      </c>
      <c r="H5" s="7" t="s">
        <v>22</v>
      </c>
    </row>
    <row r="6" spans="1:10" x14ac:dyDescent="0.3">
      <c r="A6" s="42"/>
      <c r="B6" s="42"/>
      <c r="C6" s="114"/>
      <c r="D6" s="109"/>
      <c r="E6" s="108"/>
      <c r="F6" s="108"/>
      <c r="G6" s="39">
        <f>(C6*D6)*(E6*F6)</f>
        <v>0</v>
      </c>
      <c r="H6" s="39">
        <f>G6</f>
        <v>0</v>
      </c>
    </row>
    <row r="7" spans="1:10" x14ac:dyDescent="0.3">
      <c r="A7" s="46"/>
      <c r="B7" s="46"/>
      <c r="C7" s="111"/>
      <c r="D7" s="46"/>
      <c r="E7" s="46"/>
      <c r="F7" s="46"/>
      <c r="G7" s="39">
        <f t="shared" ref="G7:G13" si="0">(C7*D7)*(E7*F7)</f>
        <v>0</v>
      </c>
      <c r="H7" s="39">
        <f t="shared" ref="H7:H13" si="1">G7</f>
        <v>0</v>
      </c>
      <c r="I7" s="37"/>
      <c r="J7" s="10"/>
    </row>
    <row r="8" spans="1:10" x14ac:dyDescent="0.3">
      <c r="A8" s="46"/>
      <c r="B8" s="46"/>
      <c r="C8" s="111"/>
      <c r="D8" s="46"/>
      <c r="E8" s="46"/>
      <c r="F8" s="46"/>
      <c r="G8" s="39">
        <f t="shared" si="0"/>
        <v>0</v>
      </c>
      <c r="H8" s="39">
        <f t="shared" si="1"/>
        <v>0</v>
      </c>
      <c r="I8" s="10"/>
    </row>
    <row r="9" spans="1:10" x14ac:dyDescent="0.3">
      <c r="A9" s="46"/>
      <c r="B9" s="46"/>
      <c r="C9" s="111"/>
      <c r="D9" s="46"/>
      <c r="E9" s="46"/>
      <c r="F9" s="46"/>
      <c r="G9" s="39">
        <f t="shared" si="0"/>
        <v>0</v>
      </c>
      <c r="H9" s="39">
        <f t="shared" si="1"/>
        <v>0</v>
      </c>
    </row>
    <row r="10" spans="1:10" x14ac:dyDescent="0.3">
      <c r="A10" s="46"/>
      <c r="B10" s="46"/>
      <c r="C10" s="111"/>
      <c r="D10" s="46"/>
      <c r="E10" s="46"/>
      <c r="F10" s="46"/>
      <c r="G10" s="39">
        <f t="shared" si="0"/>
        <v>0</v>
      </c>
      <c r="H10" s="39">
        <f t="shared" si="1"/>
        <v>0</v>
      </c>
      <c r="J10" s="22"/>
    </row>
    <row r="11" spans="1:10" x14ac:dyDescent="0.3">
      <c r="A11" s="46"/>
      <c r="B11" s="46"/>
      <c r="C11" s="111"/>
      <c r="D11" s="46"/>
      <c r="E11" s="46"/>
      <c r="F11" s="46"/>
      <c r="G11" s="39">
        <f t="shared" si="0"/>
        <v>0</v>
      </c>
      <c r="H11" s="39">
        <f t="shared" si="1"/>
        <v>0</v>
      </c>
    </row>
    <row r="12" spans="1:10" x14ac:dyDescent="0.3">
      <c r="A12" s="46"/>
      <c r="B12" s="46"/>
      <c r="C12" s="111"/>
      <c r="D12" s="46"/>
      <c r="E12" s="46"/>
      <c r="F12" s="46"/>
      <c r="G12" s="39">
        <f t="shared" si="0"/>
        <v>0</v>
      </c>
      <c r="H12" s="39">
        <f t="shared" si="1"/>
        <v>0</v>
      </c>
    </row>
    <row r="13" spans="1:10" x14ac:dyDescent="0.3">
      <c r="A13" s="46"/>
      <c r="B13" s="46"/>
      <c r="C13" s="111"/>
      <c r="D13" s="46"/>
      <c r="E13" s="46"/>
      <c r="F13" s="46"/>
      <c r="G13" s="39">
        <f t="shared" si="0"/>
        <v>0</v>
      </c>
      <c r="H13" s="39">
        <f t="shared" si="1"/>
        <v>0</v>
      </c>
    </row>
    <row r="14" spans="1:10" x14ac:dyDescent="0.3">
      <c r="A14" s="16"/>
      <c r="B14" s="16"/>
      <c r="C14" s="16"/>
      <c r="D14" s="16"/>
      <c r="E14" s="16"/>
      <c r="F14" s="17"/>
      <c r="G14" s="73" t="s">
        <v>59</v>
      </c>
      <c r="H14" s="73">
        <f>SUM(H6:H13)</f>
        <v>0</v>
      </c>
    </row>
    <row r="15" spans="1:10" ht="25.5" customHeight="1" x14ac:dyDescent="0.3">
      <c r="A15" s="185" t="s">
        <v>30</v>
      </c>
      <c r="B15" s="186"/>
      <c r="C15" s="186"/>
      <c r="D15" s="186"/>
      <c r="E15" s="186"/>
      <c r="F15" s="186"/>
      <c r="G15" s="186"/>
      <c r="H15" s="187"/>
    </row>
    <row r="16" spans="1:10" ht="204.75" customHeight="1" x14ac:dyDescent="0.3">
      <c r="A16" s="182"/>
      <c r="B16" s="183"/>
      <c r="C16" s="183"/>
      <c r="D16" s="183"/>
      <c r="E16" s="183"/>
      <c r="F16" s="183"/>
      <c r="G16" s="183"/>
      <c r="H16" s="184"/>
    </row>
    <row r="17" spans="1:8" x14ac:dyDescent="0.3">
      <c r="A17" s="231" t="s">
        <v>31</v>
      </c>
      <c r="B17" s="232"/>
      <c r="C17" s="232"/>
      <c r="D17" s="232"/>
      <c r="E17" s="232"/>
      <c r="F17" s="232"/>
      <c r="G17" s="232"/>
      <c r="H17" s="233"/>
    </row>
    <row r="18" spans="1:8" x14ac:dyDescent="0.3">
      <c r="A18" s="234"/>
      <c r="B18" s="235"/>
      <c r="C18" s="235"/>
      <c r="D18" s="235"/>
      <c r="E18" s="235"/>
      <c r="F18" s="235"/>
      <c r="G18" s="235"/>
      <c r="H18" s="236"/>
    </row>
    <row r="19" spans="1:8" ht="45" customHeight="1" x14ac:dyDescent="0.3">
      <c r="A19" s="237" t="s">
        <v>32</v>
      </c>
      <c r="B19" s="238"/>
      <c r="C19" s="238"/>
      <c r="D19" s="239"/>
      <c r="E19" s="228" t="s">
        <v>15</v>
      </c>
      <c r="F19" s="229"/>
      <c r="G19" s="229"/>
      <c r="H19" s="230"/>
    </row>
    <row r="20" spans="1:8" x14ac:dyDescent="0.3">
      <c r="A20" s="240"/>
      <c r="B20" s="241"/>
      <c r="C20" s="241"/>
      <c r="D20" s="242"/>
      <c r="E20" s="19" t="s">
        <v>33</v>
      </c>
      <c r="F20" s="20" t="s">
        <v>36</v>
      </c>
      <c r="G20" s="21" t="s">
        <v>21</v>
      </c>
      <c r="H20" s="23" t="s">
        <v>91</v>
      </c>
    </row>
    <row r="21" spans="1:8" x14ac:dyDescent="0.3">
      <c r="A21" s="192"/>
      <c r="B21" s="192"/>
      <c r="C21" s="192"/>
      <c r="D21" s="192"/>
      <c r="E21" s="35"/>
      <c r="F21" s="115"/>
      <c r="G21" s="39">
        <f>E21*F21</f>
        <v>0</v>
      </c>
      <c r="H21" s="38">
        <f>G21</f>
        <v>0</v>
      </c>
    </row>
    <row r="22" spans="1:8" x14ac:dyDescent="0.3">
      <c r="A22" s="221"/>
      <c r="B22" s="221"/>
      <c r="C22" s="221"/>
      <c r="D22" s="221"/>
      <c r="E22" s="35"/>
      <c r="F22" s="115"/>
      <c r="G22" s="39">
        <f t="shared" ref="G22:G26" si="2">E22*F22</f>
        <v>0</v>
      </c>
      <c r="H22" s="38">
        <f t="shared" ref="H22:H27" si="3">G22</f>
        <v>0</v>
      </c>
    </row>
    <row r="23" spans="1:8" x14ac:dyDescent="0.3">
      <c r="A23" s="221"/>
      <c r="B23" s="221"/>
      <c r="C23" s="221"/>
      <c r="D23" s="221"/>
      <c r="E23" s="35"/>
      <c r="F23" s="115"/>
      <c r="G23" s="39">
        <f t="shared" si="2"/>
        <v>0</v>
      </c>
      <c r="H23" s="38">
        <f t="shared" si="3"/>
        <v>0</v>
      </c>
    </row>
    <row r="24" spans="1:8" x14ac:dyDescent="0.3">
      <c r="A24" s="221"/>
      <c r="B24" s="221"/>
      <c r="C24" s="221"/>
      <c r="D24" s="221"/>
      <c r="E24" s="35"/>
      <c r="F24" s="115"/>
      <c r="G24" s="39">
        <f t="shared" si="2"/>
        <v>0</v>
      </c>
      <c r="H24" s="38">
        <f t="shared" si="3"/>
        <v>0</v>
      </c>
    </row>
    <row r="25" spans="1:8" x14ac:dyDescent="0.3">
      <c r="A25" s="221"/>
      <c r="B25" s="221"/>
      <c r="C25" s="221"/>
      <c r="D25" s="221"/>
      <c r="E25" s="35"/>
      <c r="F25" s="115"/>
      <c r="G25" s="39">
        <f t="shared" si="2"/>
        <v>0</v>
      </c>
      <c r="H25" s="38">
        <f t="shared" si="3"/>
        <v>0</v>
      </c>
    </row>
    <row r="26" spans="1:8" x14ac:dyDescent="0.3">
      <c r="A26" s="221"/>
      <c r="B26" s="221"/>
      <c r="C26" s="221"/>
      <c r="D26" s="221"/>
      <c r="E26" s="35"/>
      <c r="F26" s="115"/>
      <c r="G26" s="39">
        <f t="shared" si="2"/>
        <v>0</v>
      </c>
      <c r="H26" s="38">
        <f t="shared" si="3"/>
        <v>0</v>
      </c>
    </row>
    <row r="27" spans="1:8" x14ac:dyDescent="0.3">
      <c r="A27" s="214"/>
      <c r="B27" s="214"/>
      <c r="C27" s="214"/>
      <c r="D27" s="214"/>
      <c r="E27" s="35"/>
      <c r="F27" s="115"/>
      <c r="G27" s="39">
        <f>E27*F27</f>
        <v>0</v>
      </c>
      <c r="H27" s="38">
        <f t="shared" si="3"/>
        <v>0</v>
      </c>
    </row>
    <row r="28" spans="1:8" x14ac:dyDescent="0.3">
      <c r="A28" s="215"/>
      <c r="B28" s="216"/>
      <c r="C28" s="216"/>
      <c r="D28" s="217"/>
      <c r="E28" s="16"/>
      <c r="F28" s="16"/>
      <c r="G28" s="72" t="s">
        <v>29</v>
      </c>
      <c r="H28" s="73">
        <f>SUM(H21:H27)</f>
        <v>0</v>
      </c>
    </row>
    <row r="29" spans="1:8" x14ac:dyDescent="0.3">
      <c r="A29" s="185" t="s">
        <v>30</v>
      </c>
      <c r="B29" s="186"/>
      <c r="C29" s="186"/>
      <c r="D29" s="186"/>
      <c r="E29" s="186"/>
      <c r="F29" s="186"/>
      <c r="G29" s="186"/>
      <c r="H29" s="187"/>
    </row>
    <row r="30" spans="1:8" ht="214.5" customHeight="1" x14ac:dyDescent="0.3">
      <c r="A30" s="182"/>
      <c r="B30" s="183"/>
      <c r="C30" s="183"/>
      <c r="D30" s="183"/>
      <c r="E30" s="183"/>
      <c r="F30" s="183"/>
      <c r="G30" s="183"/>
      <c r="H30" s="184"/>
    </row>
    <row r="31" spans="1:8" x14ac:dyDescent="0.3">
      <c r="A31" s="208" t="s">
        <v>46</v>
      </c>
      <c r="B31" s="209"/>
      <c r="C31" s="209"/>
      <c r="D31" s="209"/>
      <c r="E31" s="209"/>
      <c r="F31" s="209"/>
      <c r="G31" s="209"/>
      <c r="H31" s="210"/>
    </row>
    <row r="32" spans="1:8" x14ac:dyDescent="0.3">
      <c r="A32" s="211"/>
      <c r="B32" s="212"/>
      <c r="C32" s="212"/>
      <c r="D32" s="212"/>
      <c r="E32" s="212"/>
      <c r="F32" s="212"/>
      <c r="G32" s="212"/>
      <c r="H32" s="213"/>
    </row>
    <row r="33" spans="1:9" ht="29.25" customHeight="1" x14ac:dyDescent="0.3">
      <c r="A33" s="24" t="s">
        <v>39</v>
      </c>
      <c r="B33" s="24" t="s">
        <v>47</v>
      </c>
      <c r="C33" s="24" t="s">
        <v>41</v>
      </c>
      <c r="D33" s="24" t="s">
        <v>42</v>
      </c>
      <c r="E33" s="222" t="s">
        <v>15</v>
      </c>
      <c r="F33" s="223"/>
      <c r="G33" s="223"/>
      <c r="H33" s="223"/>
      <c r="I33" s="224"/>
    </row>
    <row r="34" spans="1:9" ht="82.5" customHeight="1" x14ac:dyDescent="0.3">
      <c r="A34" s="206" t="s">
        <v>48</v>
      </c>
      <c r="B34" s="226" t="s">
        <v>101</v>
      </c>
      <c r="C34" s="226" t="s">
        <v>43</v>
      </c>
      <c r="D34" s="206" t="s">
        <v>44</v>
      </c>
      <c r="E34" s="218" t="s">
        <v>45</v>
      </c>
      <c r="F34" s="219"/>
      <c r="G34" s="219"/>
      <c r="H34" s="219"/>
      <c r="I34" s="220"/>
    </row>
    <row r="35" spans="1:9" ht="63" customHeight="1" x14ac:dyDescent="0.3">
      <c r="A35" s="225"/>
      <c r="B35" s="227"/>
      <c r="C35" s="227"/>
      <c r="D35" s="225"/>
      <c r="E35" s="25" t="s">
        <v>100</v>
      </c>
      <c r="F35" s="26" t="s">
        <v>102</v>
      </c>
      <c r="G35" s="26" t="s">
        <v>54</v>
      </c>
      <c r="H35" s="25" t="s">
        <v>56</v>
      </c>
      <c r="I35" s="18" t="s">
        <v>60</v>
      </c>
    </row>
    <row r="36" spans="1:9" x14ac:dyDescent="0.3">
      <c r="A36" s="110"/>
      <c r="B36" s="110"/>
      <c r="C36" s="43"/>
      <c r="D36" s="43"/>
      <c r="E36" s="40"/>
      <c r="F36" s="112"/>
      <c r="G36" s="112"/>
      <c r="H36" s="42"/>
      <c r="I36" s="118">
        <f>(E36*F36)*(G36*H36)</f>
        <v>0</v>
      </c>
    </row>
    <row r="37" spans="1:9" x14ac:dyDescent="0.3">
      <c r="A37" s="110"/>
      <c r="B37" s="34"/>
      <c r="C37" s="43"/>
      <c r="D37" s="43"/>
      <c r="E37" s="40"/>
      <c r="F37" s="113"/>
      <c r="G37" s="113"/>
      <c r="H37" s="46"/>
      <c r="I37" s="119">
        <f t="shared" ref="I37:I41" si="4">(E37*F37)*(G37*H37)</f>
        <v>0</v>
      </c>
    </row>
    <row r="38" spans="1:9" x14ac:dyDescent="0.3">
      <c r="A38" s="110"/>
      <c r="B38" s="34"/>
      <c r="C38" s="43"/>
      <c r="D38" s="43"/>
      <c r="E38" s="40"/>
      <c r="F38" s="113"/>
      <c r="G38" s="113"/>
      <c r="H38" s="46"/>
      <c r="I38" s="119">
        <f t="shared" si="4"/>
        <v>0</v>
      </c>
    </row>
    <row r="39" spans="1:9" x14ac:dyDescent="0.3">
      <c r="A39" s="110"/>
      <c r="B39" s="34"/>
      <c r="C39" s="43"/>
      <c r="D39" s="43"/>
      <c r="E39" s="40"/>
      <c r="F39" s="113"/>
      <c r="G39" s="113"/>
      <c r="H39" s="46"/>
      <c r="I39" s="119">
        <f t="shared" si="4"/>
        <v>0</v>
      </c>
    </row>
    <row r="40" spans="1:9" x14ac:dyDescent="0.3">
      <c r="A40" s="110"/>
      <c r="B40" s="34"/>
      <c r="C40" s="43"/>
      <c r="D40" s="43"/>
      <c r="E40" s="40"/>
      <c r="F40" s="113"/>
      <c r="G40" s="113"/>
      <c r="H40" s="46"/>
      <c r="I40" s="119">
        <f t="shared" si="4"/>
        <v>0</v>
      </c>
    </row>
    <row r="41" spans="1:9" x14ac:dyDescent="0.3">
      <c r="A41" s="110"/>
      <c r="B41" s="34"/>
      <c r="C41" s="43"/>
      <c r="D41" s="43"/>
      <c r="E41" s="40"/>
      <c r="F41" s="113"/>
      <c r="G41" s="113"/>
      <c r="H41" s="46"/>
      <c r="I41" s="119">
        <f t="shared" si="4"/>
        <v>0</v>
      </c>
    </row>
    <row r="42" spans="1:9" x14ac:dyDescent="0.3">
      <c r="A42" s="16"/>
      <c r="B42" s="16"/>
      <c r="C42" s="16"/>
      <c r="D42" s="16"/>
      <c r="E42" s="16"/>
      <c r="F42" s="16"/>
      <c r="G42" s="16"/>
      <c r="H42" s="27" t="s">
        <v>29</v>
      </c>
      <c r="I42" s="120">
        <f>SUM(I36:I41)</f>
        <v>0</v>
      </c>
    </row>
    <row r="43" spans="1:9" x14ac:dyDescent="0.3">
      <c r="A43" s="185" t="s">
        <v>30</v>
      </c>
      <c r="B43" s="186"/>
      <c r="C43" s="186"/>
      <c r="D43" s="186"/>
      <c r="E43" s="186"/>
      <c r="F43" s="186"/>
      <c r="G43" s="186"/>
      <c r="H43" s="186"/>
      <c r="I43" s="187"/>
    </row>
    <row r="44" spans="1:9" ht="180" customHeight="1" x14ac:dyDescent="0.3">
      <c r="A44" s="182"/>
      <c r="B44" s="183"/>
      <c r="C44" s="183"/>
      <c r="D44" s="183"/>
      <c r="E44" s="183"/>
      <c r="F44" s="183"/>
      <c r="G44" s="183"/>
      <c r="H44" s="183"/>
      <c r="I44" s="184"/>
    </row>
    <row r="45" spans="1:9" x14ac:dyDescent="0.3">
      <c r="A45" s="208" t="s">
        <v>63</v>
      </c>
      <c r="B45" s="209"/>
      <c r="C45" s="209"/>
      <c r="D45" s="209"/>
      <c r="E45" s="209"/>
      <c r="F45" s="209"/>
      <c r="G45" s="209"/>
      <c r="H45" s="210"/>
    </row>
    <row r="46" spans="1:9" x14ac:dyDescent="0.3">
      <c r="A46" s="211"/>
      <c r="B46" s="212"/>
      <c r="C46" s="212"/>
      <c r="D46" s="212"/>
      <c r="E46" s="212"/>
      <c r="F46" s="212"/>
      <c r="G46" s="212"/>
      <c r="H46" s="213"/>
    </row>
    <row r="47" spans="1:9" x14ac:dyDescent="0.3">
      <c r="A47" s="252" t="s">
        <v>65</v>
      </c>
      <c r="B47" s="253"/>
      <c r="C47" s="253"/>
      <c r="D47" s="254"/>
      <c r="E47" s="193" t="s">
        <v>15</v>
      </c>
      <c r="F47" s="258"/>
      <c r="G47" s="258"/>
      <c r="H47" s="194"/>
    </row>
    <row r="48" spans="1:9" x14ac:dyDescent="0.3">
      <c r="A48" s="255"/>
      <c r="B48" s="256"/>
      <c r="C48" s="256"/>
      <c r="D48" s="257"/>
      <c r="E48" s="7" t="s">
        <v>58</v>
      </c>
      <c r="F48" s="7" t="s">
        <v>52</v>
      </c>
      <c r="G48" s="41" t="s">
        <v>59</v>
      </c>
      <c r="H48" s="6" t="s">
        <v>91</v>
      </c>
    </row>
    <row r="49" spans="1:9" x14ac:dyDescent="0.3">
      <c r="A49" s="192"/>
      <c r="B49" s="192"/>
      <c r="C49" s="192"/>
      <c r="D49" s="192"/>
      <c r="E49" s="42"/>
      <c r="F49" s="40"/>
      <c r="G49" s="39">
        <f>(E49*F49)</f>
        <v>0</v>
      </c>
      <c r="H49" s="39">
        <f>G49</f>
        <v>0</v>
      </c>
    </row>
    <row r="50" spans="1:9" x14ac:dyDescent="0.3">
      <c r="A50" s="214"/>
      <c r="B50" s="214"/>
      <c r="C50" s="214"/>
      <c r="D50" s="214"/>
      <c r="E50" s="43"/>
      <c r="F50" s="35"/>
      <c r="G50" s="39">
        <f t="shared" ref="G50:G55" si="5">(E50*F50)</f>
        <v>0</v>
      </c>
      <c r="H50" s="39">
        <f t="shared" ref="H50:H55" si="6">G50</f>
        <v>0</v>
      </c>
    </row>
    <row r="51" spans="1:9" x14ac:dyDescent="0.3">
      <c r="A51" s="214"/>
      <c r="B51" s="214"/>
      <c r="C51" s="214"/>
      <c r="D51" s="214"/>
      <c r="E51" s="43"/>
      <c r="F51" s="35"/>
      <c r="G51" s="39">
        <f t="shared" si="5"/>
        <v>0</v>
      </c>
      <c r="H51" s="39">
        <f t="shared" si="6"/>
        <v>0</v>
      </c>
    </row>
    <row r="52" spans="1:9" x14ac:dyDescent="0.3">
      <c r="A52" s="214"/>
      <c r="B52" s="214"/>
      <c r="C52" s="214"/>
      <c r="D52" s="214"/>
      <c r="E52" s="43"/>
      <c r="F52" s="35"/>
      <c r="G52" s="39">
        <f t="shared" si="5"/>
        <v>0</v>
      </c>
      <c r="H52" s="39">
        <f t="shared" si="6"/>
        <v>0</v>
      </c>
    </row>
    <row r="53" spans="1:9" x14ac:dyDescent="0.3">
      <c r="A53" s="214"/>
      <c r="B53" s="214"/>
      <c r="C53" s="214"/>
      <c r="D53" s="214"/>
      <c r="E53" s="43"/>
      <c r="F53" s="35"/>
      <c r="G53" s="39">
        <f t="shared" si="5"/>
        <v>0</v>
      </c>
      <c r="H53" s="39">
        <f t="shared" si="6"/>
        <v>0</v>
      </c>
    </row>
    <row r="54" spans="1:9" x14ac:dyDescent="0.3">
      <c r="A54" s="214"/>
      <c r="B54" s="214"/>
      <c r="C54" s="214"/>
      <c r="D54" s="214"/>
      <c r="E54" s="43"/>
      <c r="F54" s="35"/>
      <c r="G54" s="39">
        <f t="shared" si="5"/>
        <v>0</v>
      </c>
      <c r="H54" s="39">
        <f t="shared" si="6"/>
        <v>0</v>
      </c>
    </row>
    <row r="55" spans="1:9" x14ac:dyDescent="0.3">
      <c r="A55" s="214"/>
      <c r="B55" s="214"/>
      <c r="C55" s="214"/>
      <c r="D55" s="214"/>
      <c r="E55" s="43"/>
      <c r="F55" s="35"/>
      <c r="G55" s="39">
        <f t="shared" si="5"/>
        <v>0</v>
      </c>
      <c r="H55" s="39">
        <f t="shared" si="6"/>
        <v>0</v>
      </c>
    </row>
    <row r="56" spans="1:9" x14ac:dyDescent="0.3">
      <c r="A56" s="215"/>
      <c r="B56" s="216"/>
      <c r="C56" s="216"/>
      <c r="D56" s="217"/>
      <c r="E56" s="28"/>
      <c r="F56" s="28"/>
      <c r="G56" s="73" t="s">
        <v>59</v>
      </c>
      <c r="H56" s="73">
        <f>SUM(H49:H55)</f>
        <v>0</v>
      </c>
    </row>
    <row r="57" spans="1:9" x14ac:dyDescent="0.3">
      <c r="A57" s="185" t="s">
        <v>30</v>
      </c>
      <c r="B57" s="186"/>
      <c r="C57" s="186"/>
      <c r="D57" s="186"/>
      <c r="E57" s="186"/>
      <c r="F57" s="186"/>
      <c r="G57" s="186"/>
      <c r="H57" s="187"/>
      <c r="I57" s="29"/>
    </row>
    <row r="58" spans="1:9" ht="146.25" customHeight="1" x14ac:dyDescent="0.3">
      <c r="A58" s="182"/>
      <c r="B58" s="183"/>
      <c r="C58" s="183"/>
      <c r="D58" s="183"/>
      <c r="E58" s="183"/>
      <c r="F58" s="183"/>
      <c r="G58" s="183"/>
      <c r="H58" s="184"/>
      <c r="I58" s="30"/>
    </row>
    <row r="59" spans="1:9" x14ac:dyDescent="0.3">
      <c r="A59" s="208" t="s">
        <v>62</v>
      </c>
      <c r="B59" s="209"/>
      <c r="C59" s="209"/>
      <c r="D59" s="209"/>
      <c r="E59" s="209"/>
      <c r="F59" s="209"/>
      <c r="G59" s="209"/>
      <c r="H59" s="210"/>
    </row>
    <row r="60" spans="1:9" x14ac:dyDescent="0.3">
      <c r="A60" s="211"/>
      <c r="B60" s="212"/>
      <c r="C60" s="212"/>
      <c r="D60" s="212"/>
      <c r="E60" s="212"/>
      <c r="F60" s="212"/>
      <c r="G60" s="212"/>
      <c r="H60" s="213"/>
    </row>
    <row r="61" spans="1:9" x14ac:dyDescent="0.3">
      <c r="A61" s="246" t="s">
        <v>64</v>
      </c>
      <c r="B61" s="247"/>
      <c r="C61" s="248"/>
      <c r="D61" s="193" t="s">
        <v>15</v>
      </c>
      <c r="E61" s="258"/>
      <c r="F61" s="258"/>
      <c r="G61" s="258"/>
      <c r="H61" s="194"/>
    </row>
    <row r="62" spans="1:9" x14ac:dyDescent="0.3">
      <c r="A62" s="264"/>
      <c r="B62" s="265"/>
      <c r="C62" s="266"/>
      <c r="D62" s="7" t="s">
        <v>58</v>
      </c>
      <c r="E62" s="7" t="s">
        <v>52</v>
      </c>
      <c r="F62" s="6" t="s">
        <v>21</v>
      </c>
      <c r="G62" s="6" t="s">
        <v>91</v>
      </c>
    </row>
    <row r="63" spans="1:9" x14ac:dyDescent="0.3">
      <c r="A63" s="192"/>
      <c r="B63" s="192"/>
      <c r="C63" s="192"/>
      <c r="D63" s="112"/>
      <c r="E63" s="40"/>
      <c r="F63" s="39">
        <f>(D63*E63)</f>
        <v>0</v>
      </c>
      <c r="G63" s="39">
        <f>F63</f>
        <v>0</v>
      </c>
    </row>
    <row r="64" spans="1:9" x14ac:dyDescent="0.3">
      <c r="A64" s="192"/>
      <c r="B64" s="192"/>
      <c r="C64" s="192"/>
      <c r="D64" s="116"/>
      <c r="E64" s="31"/>
      <c r="F64" s="39">
        <f t="shared" ref="F64:F69" si="7">(D64*E64)</f>
        <v>0</v>
      </c>
      <c r="G64" s="39">
        <f t="shared" ref="G64:G69" si="8">F64</f>
        <v>0</v>
      </c>
    </row>
    <row r="65" spans="1:9" x14ac:dyDescent="0.3">
      <c r="A65" s="192"/>
      <c r="B65" s="192"/>
      <c r="C65" s="192"/>
      <c r="D65" s="116"/>
      <c r="E65" s="31"/>
      <c r="F65" s="39">
        <f t="shared" si="7"/>
        <v>0</v>
      </c>
      <c r="G65" s="39">
        <f t="shared" si="8"/>
        <v>0</v>
      </c>
    </row>
    <row r="66" spans="1:9" x14ac:dyDescent="0.3">
      <c r="A66" s="192"/>
      <c r="B66" s="192"/>
      <c r="C66" s="192"/>
      <c r="D66" s="116"/>
      <c r="E66" s="31"/>
      <c r="F66" s="39">
        <f t="shared" si="7"/>
        <v>0</v>
      </c>
      <c r="G66" s="39">
        <f t="shared" si="8"/>
        <v>0</v>
      </c>
    </row>
    <row r="67" spans="1:9" x14ac:dyDescent="0.3">
      <c r="A67" s="192"/>
      <c r="B67" s="192"/>
      <c r="C67" s="192"/>
      <c r="D67" s="116"/>
      <c r="E67" s="31"/>
      <c r="F67" s="39">
        <f t="shared" si="7"/>
        <v>0</v>
      </c>
      <c r="G67" s="39">
        <f t="shared" si="8"/>
        <v>0</v>
      </c>
    </row>
    <row r="68" spans="1:9" x14ac:dyDescent="0.3">
      <c r="A68" s="192"/>
      <c r="B68" s="192"/>
      <c r="C68" s="192"/>
      <c r="D68" s="116"/>
      <c r="E68" s="31"/>
      <c r="F68" s="39">
        <f t="shared" si="7"/>
        <v>0</v>
      </c>
      <c r="G68" s="39">
        <f t="shared" si="8"/>
        <v>0</v>
      </c>
    </row>
    <row r="69" spans="1:9" x14ac:dyDescent="0.3">
      <c r="A69" s="192"/>
      <c r="B69" s="192"/>
      <c r="C69" s="192"/>
      <c r="D69" s="116"/>
      <c r="E69" s="31"/>
      <c r="F69" s="39">
        <f t="shared" si="7"/>
        <v>0</v>
      </c>
      <c r="G69" s="39">
        <f t="shared" si="8"/>
        <v>0</v>
      </c>
    </row>
    <row r="70" spans="1:9" x14ac:dyDescent="0.3">
      <c r="A70" s="203"/>
      <c r="B70" s="204"/>
      <c r="C70" s="205"/>
      <c r="D70" s="28"/>
      <c r="E70" s="28"/>
      <c r="F70" s="73" t="s">
        <v>75</v>
      </c>
      <c r="G70" s="73">
        <f>SUM(G63:G69)</f>
        <v>0</v>
      </c>
    </row>
    <row r="71" spans="1:9" x14ac:dyDescent="0.3">
      <c r="A71" s="185" t="s">
        <v>30</v>
      </c>
      <c r="B71" s="186"/>
      <c r="C71" s="186"/>
      <c r="D71" s="186"/>
      <c r="E71" s="186"/>
      <c r="F71" s="186"/>
      <c r="G71" s="187"/>
      <c r="H71" s="29"/>
      <c r="I71" s="29"/>
    </row>
    <row r="72" spans="1:9" ht="183.75" customHeight="1" x14ac:dyDescent="0.3">
      <c r="A72" s="261"/>
      <c r="B72" s="262"/>
      <c r="C72" s="262"/>
      <c r="D72" s="262"/>
      <c r="E72" s="262"/>
      <c r="F72" s="262"/>
      <c r="G72" s="263"/>
      <c r="H72" s="48"/>
      <c r="I72" s="30"/>
    </row>
    <row r="73" spans="1:9" x14ac:dyDescent="0.3">
      <c r="A73" s="231" t="s">
        <v>69</v>
      </c>
      <c r="B73" s="232"/>
      <c r="C73" s="232"/>
      <c r="D73" s="232"/>
      <c r="E73" s="232"/>
      <c r="F73" s="232"/>
      <c r="G73" s="233"/>
      <c r="H73" s="51"/>
    </row>
    <row r="74" spans="1:9" x14ac:dyDescent="0.3">
      <c r="A74" s="193" t="s">
        <v>70</v>
      </c>
      <c r="B74" s="194"/>
      <c r="C74" s="193" t="s">
        <v>71</v>
      </c>
      <c r="D74" s="194"/>
      <c r="E74" s="44" t="s">
        <v>74</v>
      </c>
      <c r="F74" s="193" t="s">
        <v>93</v>
      </c>
      <c r="G74" s="194"/>
      <c r="H74" s="49"/>
    </row>
    <row r="75" spans="1:9" ht="118.5" customHeight="1" x14ac:dyDescent="0.3">
      <c r="A75" s="195" t="s">
        <v>72</v>
      </c>
      <c r="B75" s="196"/>
      <c r="C75" s="199" t="s">
        <v>95</v>
      </c>
      <c r="D75" s="200"/>
      <c r="E75" s="206" t="s">
        <v>92</v>
      </c>
      <c r="F75" s="259" t="s">
        <v>96</v>
      </c>
      <c r="G75" s="260"/>
      <c r="H75" s="50"/>
    </row>
    <row r="76" spans="1:9" x14ac:dyDescent="0.3">
      <c r="A76" s="197"/>
      <c r="B76" s="198"/>
      <c r="C76" s="201"/>
      <c r="D76" s="202"/>
      <c r="E76" s="207"/>
      <c r="F76" s="32" t="s">
        <v>59</v>
      </c>
      <c r="G76" s="7" t="s">
        <v>22</v>
      </c>
    </row>
    <row r="77" spans="1:9" x14ac:dyDescent="0.3">
      <c r="A77" s="192"/>
      <c r="B77" s="192"/>
      <c r="C77" s="192"/>
      <c r="D77" s="192"/>
      <c r="E77" s="108"/>
      <c r="F77" s="106"/>
      <c r="G77" s="39">
        <f>F77</f>
        <v>0</v>
      </c>
    </row>
    <row r="78" spans="1:9" x14ac:dyDescent="0.3">
      <c r="A78" s="192"/>
      <c r="B78" s="192"/>
      <c r="C78" s="192"/>
      <c r="D78" s="192"/>
      <c r="E78" s="108"/>
      <c r="F78" s="45"/>
      <c r="G78" s="39">
        <f t="shared" ref="G78:G84" si="9">F78</f>
        <v>0</v>
      </c>
    </row>
    <row r="79" spans="1:9" x14ac:dyDescent="0.3">
      <c r="A79" s="188"/>
      <c r="B79" s="189"/>
      <c r="C79" s="190"/>
      <c r="D79" s="191"/>
      <c r="E79" s="108"/>
      <c r="F79" s="117"/>
      <c r="G79" s="39">
        <f t="shared" si="9"/>
        <v>0</v>
      </c>
    </row>
    <row r="80" spans="1:9" x14ac:dyDescent="0.3">
      <c r="A80" s="188"/>
      <c r="B80" s="189"/>
      <c r="C80" s="190"/>
      <c r="D80" s="191"/>
      <c r="E80" s="108"/>
      <c r="F80" s="117"/>
      <c r="G80" s="39">
        <f t="shared" si="9"/>
        <v>0</v>
      </c>
    </row>
    <row r="81" spans="1:10" x14ac:dyDescent="0.3">
      <c r="A81" s="188"/>
      <c r="B81" s="189"/>
      <c r="C81" s="190"/>
      <c r="D81" s="191"/>
      <c r="E81" s="108"/>
      <c r="F81" s="117"/>
      <c r="G81" s="39">
        <f t="shared" si="9"/>
        <v>0</v>
      </c>
    </row>
    <row r="82" spans="1:10" x14ac:dyDescent="0.3">
      <c r="A82" s="188"/>
      <c r="B82" s="189"/>
      <c r="C82" s="190"/>
      <c r="D82" s="191"/>
      <c r="E82" s="108"/>
      <c r="F82" s="117"/>
      <c r="G82" s="39">
        <f t="shared" si="9"/>
        <v>0</v>
      </c>
    </row>
    <row r="83" spans="1:10" x14ac:dyDescent="0.3">
      <c r="A83" s="188"/>
      <c r="B83" s="189"/>
      <c r="C83" s="190"/>
      <c r="D83" s="191"/>
      <c r="E83" s="108"/>
      <c r="F83" s="117"/>
      <c r="G83" s="39">
        <f t="shared" si="9"/>
        <v>0</v>
      </c>
    </row>
    <row r="84" spans="1:10" x14ac:dyDescent="0.3">
      <c r="A84" s="188"/>
      <c r="B84" s="189"/>
      <c r="C84" s="190"/>
      <c r="D84" s="191"/>
      <c r="E84" s="108"/>
      <c r="F84" s="117"/>
      <c r="G84" s="39">
        <f t="shared" si="9"/>
        <v>0</v>
      </c>
    </row>
    <row r="85" spans="1:10" x14ac:dyDescent="0.3">
      <c r="A85" s="180"/>
      <c r="B85" s="181"/>
      <c r="C85" s="180"/>
      <c r="D85" s="181"/>
      <c r="E85" s="121"/>
      <c r="F85" s="72" t="s">
        <v>29</v>
      </c>
      <c r="G85" s="73">
        <f>SUM(G77:G84)</f>
        <v>0</v>
      </c>
    </row>
    <row r="86" spans="1:10" x14ac:dyDescent="0.3">
      <c r="A86" s="185" t="s">
        <v>30</v>
      </c>
      <c r="B86" s="186"/>
      <c r="C86" s="186"/>
      <c r="D86" s="186"/>
      <c r="E86" s="186"/>
      <c r="F86" s="186"/>
      <c r="G86" s="186"/>
      <c r="H86" s="187"/>
      <c r="J86" s="10"/>
    </row>
    <row r="87" spans="1:10" ht="144" customHeight="1" x14ac:dyDescent="0.3">
      <c r="A87" s="182"/>
      <c r="B87" s="183"/>
      <c r="C87" s="183"/>
      <c r="D87" s="183"/>
      <c r="E87" s="183"/>
      <c r="F87" s="183"/>
      <c r="G87" s="183"/>
      <c r="H87" s="184"/>
    </row>
  </sheetData>
  <sheetProtection algorithmName="SHA-512" hashValue="0yoXsiSW16Uh2TxCPKn6SJ48a12/+lL+M4kh2udgQrGCRtxqyReA9/nDAA2OLuHt3hRGKvQ2rwd151QJGFSMyA==" saltValue="0LJTYkh+cApkjPZLcg1xPg==" spinCount="100000" sheet="1" objects="1" scenarios="1"/>
  <mergeCells count="86">
    <mergeCell ref="A28:D28"/>
    <mergeCell ref="D61:H61"/>
    <mergeCell ref="F75:G75"/>
    <mergeCell ref="F74:G74"/>
    <mergeCell ref="A71:G71"/>
    <mergeCell ref="A72:G72"/>
    <mergeCell ref="A73:G73"/>
    <mergeCell ref="A61:C62"/>
    <mergeCell ref="A43:I43"/>
    <mergeCell ref="A44:I44"/>
    <mergeCell ref="A45:H45"/>
    <mergeCell ref="A46:H46"/>
    <mergeCell ref="E47:H47"/>
    <mergeCell ref="A49:D49"/>
    <mergeCell ref="A50:D50"/>
    <mergeCell ref="A51:D51"/>
    <mergeCell ref="A52:D52"/>
    <mergeCell ref="A53:D53"/>
    <mergeCell ref="A47:D48"/>
    <mergeCell ref="A1:H1"/>
    <mergeCell ref="A2:H2"/>
    <mergeCell ref="C3:H3"/>
    <mergeCell ref="C4:H4"/>
    <mergeCell ref="A15:H15"/>
    <mergeCell ref="A16:H16"/>
    <mergeCell ref="E19:H19"/>
    <mergeCell ref="A21:D21"/>
    <mergeCell ref="A17:H17"/>
    <mergeCell ref="A18:H18"/>
    <mergeCell ref="A19:D20"/>
    <mergeCell ref="E34:I34"/>
    <mergeCell ref="A22:D22"/>
    <mergeCell ref="A23:D23"/>
    <mergeCell ref="A29:H29"/>
    <mergeCell ref="A30:H30"/>
    <mergeCell ref="A31:H31"/>
    <mergeCell ref="A32:H32"/>
    <mergeCell ref="E33:I33"/>
    <mergeCell ref="A34:A35"/>
    <mergeCell ref="B34:B35"/>
    <mergeCell ref="C34:C35"/>
    <mergeCell ref="D34:D35"/>
    <mergeCell ref="A24:D24"/>
    <mergeCell ref="A25:D25"/>
    <mergeCell ref="A26:D26"/>
    <mergeCell ref="A27:D27"/>
    <mergeCell ref="A57:H57"/>
    <mergeCell ref="A58:H58"/>
    <mergeCell ref="A59:H59"/>
    <mergeCell ref="A60:H60"/>
    <mergeCell ref="A54:D54"/>
    <mergeCell ref="A55:D55"/>
    <mergeCell ref="A56:D56"/>
    <mergeCell ref="E75:E76"/>
    <mergeCell ref="A79:B79"/>
    <mergeCell ref="A80:B80"/>
    <mergeCell ref="A81:B81"/>
    <mergeCell ref="A82:B82"/>
    <mergeCell ref="A77:B77"/>
    <mergeCell ref="C77:D77"/>
    <mergeCell ref="A63:C63"/>
    <mergeCell ref="A74:B74"/>
    <mergeCell ref="C74:D74"/>
    <mergeCell ref="A78:B78"/>
    <mergeCell ref="C78:D78"/>
    <mergeCell ref="A75:B76"/>
    <mergeCell ref="C75:D76"/>
    <mergeCell ref="A69:C69"/>
    <mergeCell ref="A70:C70"/>
    <mergeCell ref="A64:C64"/>
    <mergeCell ref="A65:C65"/>
    <mergeCell ref="A66:C66"/>
    <mergeCell ref="A67:C67"/>
    <mergeCell ref="A68:C68"/>
    <mergeCell ref="C79:D79"/>
    <mergeCell ref="C80:D80"/>
    <mergeCell ref="C81:D81"/>
    <mergeCell ref="C82:D82"/>
    <mergeCell ref="C83:D83"/>
    <mergeCell ref="A85:B85"/>
    <mergeCell ref="C85:D85"/>
    <mergeCell ref="A87:H87"/>
    <mergeCell ref="A86:H86"/>
    <mergeCell ref="A83:B83"/>
    <mergeCell ref="A84:B84"/>
    <mergeCell ref="C84:D84"/>
  </mergeCells>
  <dataValidations count="10">
    <dataValidation type="list" allowBlank="1" showInputMessage="1" showErrorMessage="1" sqref="E77:E84" xr:uid="{9B520E70-93DB-45BD-95B5-9D5FFDF95230}">
      <formula1>"Yes, No"</formula1>
    </dataValidation>
    <dataValidation type="list" allowBlank="1" showInputMessage="1" showErrorMessage="1" sqref="A36:A41" xr:uid="{D6D32A66-8259-49F4-8A77-3FEB41E05707}">
      <formula1>"Travel between screening locations"</formula1>
    </dataValidation>
    <dataValidation type="list" allowBlank="1" showInputMessage="1" showErrorMessage="1" sqref="C36:C41" xr:uid="{BF2F031C-28A0-4EE0-9B21-99EA4FB5BB60}">
      <formula1>"Mileage"</formula1>
    </dataValidation>
    <dataValidation type="list" allowBlank="1" showInputMessage="1" showErrorMessage="1" sqref="D36:D41" xr:uid="{71539CDB-D29A-4412-9DB4-A78DE81FE9E9}">
      <formula1>"Per Mile"</formula1>
    </dataValidation>
    <dataValidation allowBlank="1" showInputMessage="1" showErrorMessage="1" promptTitle="CY2023 Mileage ReimbursementRate" prompt="$0.655 per mile" sqref="E36:E41" xr:uid="{E2A727FB-BE44-4BF6-8F84-7F0E28B807F9}"/>
    <dataValidation allowBlank="1" showInputMessage="1" showErrorMessage="1" prompt="please enter the number of miles for one roundtrip" sqref="F36:F41" xr:uid="{E6DDC8D8-6EAD-4775-AB58-490BE2694627}"/>
    <dataValidation allowBlank="1" showInputMessage="1" showErrorMessage="1" prompt="Total number of roundtrips annually" sqref="H36:H41" xr:uid="{85CAEF9D-3450-48FA-B249-A5CF5240781F}"/>
    <dataValidation allowBlank="1" showInputMessage="1" showErrorMessage="1" prompt="This number should not be greater than 1 unless you anticipate having more than one RANT screener driving between screening locations on a single day." sqref="G36:G41" xr:uid="{C286591E-31E4-4F10-83E0-9C1652B6C3DE}"/>
    <dataValidation allowBlank="1" showInputMessage="1" showErrorMessage="1" prompt="This is the percentage of the base salary that is paid as fringe benefits" sqref="F21:F27" xr:uid="{A94FD208-6D09-4CE7-B59E-9B7275C022EA}"/>
    <dataValidation allowBlank="1" showInputMessage="1" showErrorMessage="1" prompt="This is the amount of the salary entered for one person in section A above. " sqref="E21:E27" xr:uid="{FB70F0F5-402E-4B3D-A14E-7B6EAA3A01CF}"/>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7E4BE-C97C-4561-9448-789339FFF3AC}">
  <dimension ref="A1:J88"/>
  <sheetViews>
    <sheetView workbookViewId="0">
      <selection activeCell="M9" sqref="M9"/>
    </sheetView>
  </sheetViews>
  <sheetFormatPr defaultColWidth="9.109375" defaultRowHeight="14.4" x14ac:dyDescent="0.3"/>
  <cols>
    <col min="1" max="1" width="35.44140625" style="9" customWidth="1"/>
    <col min="2" max="2" width="37.44140625" style="9" customWidth="1"/>
    <col min="3" max="3" width="19.6640625" style="9" customWidth="1"/>
    <col min="4" max="4" width="22.44140625" style="9" customWidth="1"/>
    <col min="5" max="5" width="17.88671875" style="9" customWidth="1"/>
    <col min="6" max="6" width="24.33203125" style="9" customWidth="1"/>
    <col min="7" max="7" width="19.6640625" style="9" customWidth="1"/>
    <col min="8" max="8" width="16.33203125" style="9" customWidth="1"/>
    <col min="9" max="9" width="14.88671875" style="9" customWidth="1"/>
    <col min="10" max="10" width="10.109375" style="9" bestFit="1" customWidth="1"/>
    <col min="11" max="11" width="12.5546875" style="9" bestFit="1" customWidth="1"/>
    <col min="12" max="16384" width="9.109375" style="9"/>
  </cols>
  <sheetData>
    <row r="1" spans="1:10" ht="70.5" customHeight="1" x14ac:dyDescent="0.3">
      <c r="A1" s="243" t="s">
        <v>23</v>
      </c>
      <c r="B1" s="243"/>
      <c r="C1" s="243"/>
      <c r="D1" s="243"/>
      <c r="E1" s="243"/>
      <c r="F1" s="243"/>
      <c r="G1" s="243"/>
      <c r="H1" s="243"/>
      <c r="I1" s="8"/>
      <c r="J1" s="8"/>
    </row>
    <row r="2" spans="1:10" x14ac:dyDescent="0.3">
      <c r="A2" s="244" t="s">
        <v>12</v>
      </c>
      <c r="B2" s="245"/>
      <c r="C2" s="245"/>
      <c r="D2" s="245"/>
      <c r="E2" s="245"/>
      <c r="F2" s="245"/>
      <c r="G2" s="245"/>
      <c r="H2" s="245"/>
    </row>
    <row r="3" spans="1:10" ht="59.25" customHeight="1" x14ac:dyDescent="0.3">
      <c r="A3" s="4" t="s">
        <v>13</v>
      </c>
      <c r="B3" s="4" t="s">
        <v>14</v>
      </c>
      <c r="C3" s="246" t="s">
        <v>15</v>
      </c>
      <c r="D3" s="247"/>
      <c r="E3" s="247"/>
      <c r="F3" s="247"/>
      <c r="G3" s="247"/>
      <c r="H3" s="248"/>
    </row>
    <row r="4" spans="1:10" ht="48" customHeight="1" x14ac:dyDescent="0.3">
      <c r="A4" s="5" t="s">
        <v>17</v>
      </c>
      <c r="B4" s="5" t="s">
        <v>19</v>
      </c>
      <c r="C4" s="249" t="s">
        <v>18</v>
      </c>
      <c r="D4" s="250"/>
      <c r="E4" s="250"/>
      <c r="F4" s="250"/>
      <c r="G4" s="250"/>
      <c r="H4" s="251"/>
    </row>
    <row r="5" spans="1:10" ht="69" customHeight="1" x14ac:dyDescent="0.3">
      <c r="A5" s="7" t="s">
        <v>16</v>
      </c>
      <c r="B5" s="7" t="s">
        <v>20</v>
      </c>
      <c r="C5" s="6" t="s">
        <v>25</v>
      </c>
      <c r="D5" s="6" t="s">
        <v>26</v>
      </c>
      <c r="E5" s="6" t="s">
        <v>27</v>
      </c>
      <c r="F5" s="6" t="s">
        <v>28</v>
      </c>
      <c r="G5" s="41" t="s">
        <v>59</v>
      </c>
      <c r="H5" s="7" t="s">
        <v>22</v>
      </c>
    </row>
    <row r="6" spans="1:10" x14ac:dyDescent="0.3">
      <c r="A6" s="42"/>
      <c r="B6" s="42"/>
      <c r="C6" s="40"/>
      <c r="D6" s="109"/>
      <c r="E6" s="108"/>
      <c r="F6" s="108"/>
      <c r="G6" s="39">
        <f>(C6*D6)*(E6*F6)</f>
        <v>0</v>
      </c>
      <c r="H6" s="39">
        <f>G6</f>
        <v>0</v>
      </c>
    </row>
    <row r="7" spans="1:10" x14ac:dyDescent="0.3">
      <c r="A7" s="46"/>
      <c r="B7" s="46"/>
      <c r="C7" s="47"/>
      <c r="D7" s="46"/>
      <c r="E7" s="46"/>
      <c r="F7" s="46"/>
      <c r="G7" s="39">
        <f t="shared" ref="G7:G13" si="0">(C7*D7)*(E7*F7)</f>
        <v>0</v>
      </c>
      <c r="H7" s="39">
        <f t="shared" ref="H7:H13" si="1">G7</f>
        <v>0</v>
      </c>
      <c r="I7" s="37"/>
      <c r="J7" s="10"/>
    </row>
    <row r="8" spans="1:10" x14ac:dyDescent="0.3">
      <c r="A8" s="46"/>
      <c r="B8" s="46"/>
      <c r="C8" s="47"/>
      <c r="D8" s="46"/>
      <c r="E8" s="46"/>
      <c r="F8" s="46"/>
      <c r="G8" s="39">
        <f t="shared" si="0"/>
        <v>0</v>
      </c>
      <c r="H8" s="39">
        <f t="shared" si="1"/>
        <v>0</v>
      </c>
      <c r="I8" s="10"/>
    </row>
    <row r="9" spans="1:10" x14ac:dyDescent="0.3">
      <c r="A9" s="46"/>
      <c r="B9" s="46"/>
      <c r="C9" s="47"/>
      <c r="D9" s="46"/>
      <c r="E9" s="46"/>
      <c r="F9" s="46"/>
      <c r="G9" s="39">
        <f t="shared" si="0"/>
        <v>0</v>
      </c>
      <c r="H9" s="39">
        <f t="shared" si="1"/>
        <v>0</v>
      </c>
    </row>
    <row r="10" spans="1:10" x14ac:dyDescent="0.3">
      <c r="A10" s="46"/>
      <c r="B10" s="46"/>
      <c r="C10" s="47"/>
      <c r="D10" s="46"/>
      <c r="E10" s="46"/>
      <c r="F10" s="46"/>
      <c r="G10" s="39">
        <f t="shared" si="0"/>
        <v>0</v>
      </c>
      <c r="H10" s="39">
        <f t="shared" si="1"/>
        <v>0</v>
      </c>
      <c r="J10" s="22"/>
    </row>
    <row r="11" spans="1:10" x14ac:dyDescent="0.3">
      <c r="A11" s="46"/>
      <c r="B11" s="46"/>
      <c r="C11" s="47"/>
      <c r="D11" s="46"/>
      <c r="E11" s="46"/>
      <c r="F11" s="46"/>
      <c r="G11" s="39">
        <f t="shared" si="0"/>
        <v>0</v>
      </c>
      <c r="H11" s="39">
        <f t="shared" si="1"/>
        <v>0</v>
      </c>
    </row>
    <row r="12" spans="1:10" x14ac:dyDescent="0.3">
      <c r="A12" s="46"/>
      <c r="B12" s="46"/>
      <c r="C12" s="47"/>
      <c r="D12" s="46"/>
      <c r="E12" s="46"/>
      <c r="F12" s="46"/>
      <c r="G12" s="39">
        <f t="shared" si="0"/>
        <v>0</v>
      </c>
      <c r="H12" s="39">
        <f t="shared" si="1"/>
        <v>0</v>
      </c>
    </row>
    <row r="13" spans="1:10" x14ac:dyDescent="0.3">
      <c r="A13" s="46"/>
      <c r="B13" s="46"/>
      <c r="C13" s="47"/>
      <c r="D13" s="46"/>
      <c r="E13" s="46"/>
      <c r="F13" s="46"/>
      <c r="G13" s="39">
        <f t="shared" si="0"/>
        <v>0</v>
      </c>
      <c r="H13" s="39">
        <f t="shared" si="1"/>
        <v>0</v>
      </c>
    </row>
    <row r="14" spans="1:10" x14ac:dyDescent="0.3">
      <c r="A14" s="16"/>
      <c r="B14" s="16"/>
      <c r="C14" s="16"/>
      <c r="D14" s="16"/>
      <c r="E14" s="16"/>
      <c r="F14" s="17"/>
      <c r="G14" s="73" t="s">
        <v>59</v>
      </c>
      <c r="H14" s="73">
        <f>SUM(H6:H13)</f>
        <v>0</v>
      </c>
    </row>
    <row r="15" spans="1:10" ht="25.5" customHeight="1" x14ac:dyDescent="0.3">
      <c r="A15" s="185" t="s">
        <v>30</v>
      </c>
      <c r="B15" s="186"/>
      <c r="C15" s="186"/>
      <c r="D15" s="186"/>
      <c r="E15" s="186"/>
      <c r="F15" s="186"/>
      <c r="G15" s="186"/>
      <c r="H15" s="187"/>
    </row>
    <row r="16" spans="1:10" ht="204.75" customHeight="1" x14ac:dyDescent="0.3">
      <c r="A16" s="182"/>
      <c r="B16" s="183"/>
      <c r="C16" s="183"/>
      <c r="D16" s="183"/>
      <c r="E16" s="183"/>
      <c r="F16" s="183"/>
      <c r="G16" s="183"/>
      <c r="H16" s="184"/>
    </row>
    <row r="17" spans="1:8" x14ac:dyDescent="0.3">
      <c r="A17" s="231" t="s">
        <v>31</v>
      </c>
      <c r="B17" s="232"/>
      <c r="C17" s="232"/>
      <c r="D17" s="232"/>
      <c r="E17" s="232"/>
      <c r="F17" s="232"/>
      <c r="G17" s="232"/>
      <c r="H17" s="233"/>
    </row>
    <row r="18" spans="1:8" x14ac:dyDescent="0.3">
      <c r="A18" s="234"/>
      <c r="B18" s="235"/>
      <c r="C18" s="235"/>
      <c r="D18" s="235"/>
      <c r="E18" s="235"/>
      <c r="F18" s="235"/>
      <c r="G18" s="235"/>
      <c r="H18" s="236"/>
    </row>
    <row r="19" spans="1:8" ht="45" customHeight="1" x14ac:dyDescent="0.3">
      <c r="A19" s="237" t="s">
        <v>32</v>
      </c>
      <c r="B19" s="238"/>
      <c r="C19" s="238"/>
      <c r="D19" s="239"/>
      <c r="E19" s="228" t="s">
        <v>15</v>
      </c>
      <c r="F19" s="229"/>
      <c r="G19" s="229"/>
      <c r="H19" s="230"/>
    </row>
    <row r="20" spans="1:8" x14ac:dyDescent="0.3">
      <c r="A20" s="240"/>
      <c r="B20" s="241"/>
      <c r="C20" s="241"/>
      <c r="D20" s="242"/>
      <c r="E20" s="19" t="s">
        <v>33</v>
      </c>
      <c r="F20" s="20" t="s">
        <v>36</v>
      </c>
      <c r="G20" s="21" t="s">
        <v>21</v>
      </c>
      <c r="H20" s="23" t="s">
        <v>91</v>
      </c>
    </row>
    <row r="21" spans="1:8" x14ac:dyDescent="0.3">
      <c r="A21" s="192"/>
      <c r="B21" s="192"/>
      <c r="C21" s="192"/>
      <c r="D21" s="192"/>
      <c r="E21" s="35"/>
      <c r="F21" s="115"/>
      <c r="G21" s="39">
        <f>E21*F21</f>
        <v>0</v>
      </c>
      <c r="H21" s="38">
        <f>G21</f>
        <v>0</v>
      </c>
    </row>
    <row r="22" spans="1:8" x14ac:dyDescent="0.3">
      <c r="A22" s="214"/>
      <c r="B22" s="214"/>
      <c r="C22" s="214"/>
      <c r="D22" s="214"/>
      <c r="E22" s="35"/>
      <c r="F22" s="115"/>
      <c r="G22" s="39">
        <f t="shared" ref="G22:G27" si="2">E22*F22</f>
        <v>0</v>
      </c>
      <c r="H22" s="38">
        <f t="shared" ref="H22:H27" si="3">G22</f>
        <v>0</v>
      </c>
    </row>
    <row r="23" spans="1:8" x14ac:dyDescent="0.3">
      <c r="A23" s="214"/>
      <c r="B23" s="214"/>
      <c r="C23" s="214"/>
      <c r="D23" s="214"/>
      <c r="E23" s="35"/>
      <c r="F23" s="115"/>
      <c r="G23" s="39">
        <f t="shared" si="2"/>
        <v>0</v>
      </c>
      <c r="H23" s="38">
        <f t="shared" si="3"/>
        <v>0</v>
      </c>
    </row>
    <row r="24" spans="1:8" x14ac:dyDescent="0.3">
      <c r="A24" s="214"/>
      <c r="B24" s="214"/>
      <c r="C24" s="214"/>
      <c r="D24" s="214"/>
      <c r="E24" s="35"/>
      <c r="F24" s="115"/>
      <c r="G24" s="39">
        <f t="shared" si="2"/>
        <v>0</v>
      </c>
      <c r="H24" s="38">
        <f t="shared" si="3"/>
        <v>0</v>
      </c>
    </row>
    <row r="25" spans="1:8" x14ac:dyDescent="0.3">
      <c r="A25" s="214"/>
      <c r="B25" s="214"/>
      <c r="C25" s="214"/>
      <c r="D25" s="214"/>
      <c r="E25" s="35"/>
      <c r="F25" s="115"/>
      <c r="G25" s="39">
        <f t="shared" si="2"/>
        <v>0</v>
      </c>
      <c r="H25" s="38">
        <f t="shared" si="3"/>
        <v>0</v>
      </c>
    </row>
    <row r="26" spans="1:8" x14ac:dyDescent="0.3">
      <c r="A26" s="214"/>
      <c r="B26" s="214"/>
      <c r="C26" s="214"/>
      <c r="D26" s="214"/>
      <c r="E26" s="35"/>
      <c r="F26" s="115"/>
      <c r="G26" s="39">
        <f t="shared" si="2"/>
        <v>0</v>
      </c>
      <c r="H26" s="38">
        <f t="shared" si="3"/>
        <v>0</v>
      </c>
    </row>
    <row r="27" spans="1:8" x14ac:dyDescent="0.3">
      <c r="A27" s="214"/>
      <c r="B27" s="214"/>
      <c r="C27" s="214"/>
      <c r="D27" s="214"/>
      <c r="E27" s="35"/>
      <c r="F27" s="115"/>
      <c r="G27" s="39">
        <f t="shared" si="2"/>
        <v>0</v>
      </c>
      <c r="H27" s="38">
        <f t="shared" si="3"/>
        <v>0</v>
      </c>
    </row>
    <row r="28" spans="1:8" x14ac:dyDescent="0.3">
      <c r="A28" s="215"/>
      <c r="B28" s="216"/>
      <c r="C28" s="216"/>
      <c r="D28" s="217"/>
      <c r="E28" s="16"/>
      <c r="F28" s="16"/>
      <c r="G28" s="72" t="s">
        <v>29</v>
      </c>
      <c r="H28" s="73">
        <f>SUM(H21:H27)</f>
        <v>0</v>
      </c>
    </row>
    <row r="29" spans="1:8" x14ac:dyDescent="0.3">
      <c r="A29" s="185" t="s">
        <v>30</v>
      </c>
      <c r="B29" s="186"/>
      <c r="C29" s="186"/>
      <c r="D29" s="186"/>
      <c r="E29" s="186"/>
      <c r="F29" s="186"/>
      <c r="G29" s="186"/>
      <c r="H29" s="187"/>
    </row>
    <row r="30" spans="1:8" ht="214.5" customHeight="1" x14ac:dyDescent="0.3">
      <c r="A30" s="182"/>
      <c r="B30" s="183"/>
      <c r="C30" s="183"/>
      <c r="D30" s="183"/>
      <c r="E30" s="183"/>
      <c r="F30" s="183"/>
      <c r="G30" s="183"/>
      <c r="H30" s="184"/>
    </row>
    <row r="31" spans="1:8" x14ac:dyDescent="0.3">
      <c r="A31" s="208" t="s">
        <v>46</v>
      </c>
      <c r="B31" s="209"/>
      <c r="C31" s="209"/>
      <c r="D31" s="209"/>
      <c r="E31" s="209"/>
      <c r="F31" s="209"/>
      <c r="G31" s="209"/>
      <c r="H31" s="210"/>
    </row>
    <row r="32" spans="1:8" x14ac:dyDescent="0.3">
      <c r="A32" s="211"/>
      <c r="B32" s="212"/>
      <c r="C32" s="212"/>
      <c r="D32" s="212"/>
      <c r="E32" s="212"/>
      <c r="F32" s="212"/>
      <c r="G32" s="212"/>
      <c r="H32" s="213"/>
    </row>
    <row r="33" spans="1:9" ht="29.25" customHeight="1" x14ac:dyDescent="0.3">
      <c r="A33" s="24" t="s">
        <v>39</v>
      </c>
      <c r="B33" s="24" t="s">
        <v>47</v>
      </c>
      <c r="C33" s="24" t="s">
        <v>41</v>
      </c>
      <c r="D33" s="24" t="s">
        <v>42</v>
      </c>
      <c r="E33" s="222" t="s">
        <v>15</v>
      </c>
      <c r="F33" s="223"/>
      <c r="G33" s="223"/>
      <c r="H33" s="223"/>
      <c r="I33" s="224"/>
    </row>
    <row r="34" spans="1:9" ht="82.5" customHeight="1" x14ac:dyDescent="0.3">
      <c r="A34" s="206" t="s">
        <v>48</v>
      </c>
      <c r="B34" s="226" t="s">
        <v>101</v>
      </c>
      <c r="C34" s="267" t="s">
        <v>43</v>
      </c>
      <c r="D34" s="269" t="s">
        <v>44</v>
      </c>
      <c r="E34" s="218" t="s">
        <v>45</v>
      </c>
      <c r="F34" s="219"/>
      <c r="G34" s="219"/>
      <c r="H34" s="219"/>
      <c r="I34" s="220"/>
    </row>
    <row r="35" spans="1:9" ht="63" customHeight="1" x14ac:dyDescent="0.3">
      <c r="A35" s="225"/>
      <c r="B35" s="227"/>
      <c r="C35" s="268"/>
      <c r="D35" s="270"/>
      <c r="E35" s="25" t="s">
        <v>100</v>
      </c>
      <c r="F35" s="26" t="s">
        <v>102</v>
      </c>
      <c r="G35" s="26" t="s">
        <v>54</v>
      </c>
      <c r="H35" s="25" t="s">
        <v>56</v>
      </c>
      <c r="I35" s="18" t="s">
        <v>60</v>
      </c>
    </row>
    <row r="36" spans="1:9" x14ac:dyDescent="0.3">
      <c r="A36" s="110"/>
      <c r="B36" s="110"/>
      <c r="C36" s="43"/>
      <c r="D36" s="43"/>
      <c r="E36" s="40"/>
      <c r="F36" s="112"/>
      <c r="G36" s="112"/>
      <c r="H36" s="42"/>
      <c r="I36" s="118">
        <f>(E36*F36)*(G36*H36)</f>
        <v>0</v>
      </c>
    </row>
    <row r="37" spans="1:9" x14ac:dyDescent="0.3">
      <c r="A37" s="110"/>
      <c r="B37" s="34"/>
      <c r="C37" s="43"/>
      <c r="D37" s="43"/>
      <c r="E37" s="40"/>
      <c r="F37" s="113"/>
      <c r="G37" s="113"/>
      <c r="H37" s="46"/>
      <c r="I37" s="119">
        <f t="shared" ref="I37:I41" si="4">(E37*F37)*(G37*H37)</f>
        <v>0</v>
      </c>
    </row>
    <row r="38" spans="1:9" x14ac:dyDescent="0.3">
      <c r="A38" s="110"/>
      <c r="B38" s="34"/>
      <c r="C38" s="43"/>
      <c r="D38" s="43"/>
      <c r="E38" s="40"/>
      <c r="F38" s="113"/>
      <c r="G38" s="113"/>
      <c r="H38" s="46"/>
      <c r="I38" s="119">
        <f t="shared" si="4"/>
        <v>0</v>
      </c>
    </row>
    <row r="39" spans="1:9" x14ac:dyDescent="0.3">
      <c r="A39" s="110"/>
      <c r="B39" s="34"/>
      <c r="C39" s="43"/>
      <c r="D39" s="43"/>
      <c r="E39" s="40"/>
      <c r="F39" s="113"/>
      <c r="G39" s="113"/>
      <c r="H39" s="46"/>
      <c r="I39" s="119">
        <f t="shared" si="4"/>
        <v>0</v>
      </c>
    </row>
    <row r="40" spans="1:9" x14ac:dyDescent="0.3">
      <c r="A40" s="110"/>
      <c r="B40" s="34"/>
      <c r="C40" s="43"/>
      <c r="D40" s="43"/>
      <c r="E40" s="40"/>
      <c r="F40" s="113"/>
      <c r="G40" s="113"/>
      <c r="H40" s="46"/>
      <c r="I40" s="119">
        <f t="shared" si="4"/>
        <v>0</v>
      </c>
    </row>
    <row r="41" spans="1:9" x14ac:dyDescent="0.3">
      <c r="A41" s="110"/>
      <c r="B41" s="34"/>
      <c r="C41" s="43"/>
      <c r="D41" s="43"/>
      <c r="E41" s="40"/>
      <c r="F41" s="113"/>
      <c r="G41" s="113"/>
      <c r="H41" s="46"/>
      <c r="I41" s="119">
        <f t="shared" si="4"/>
        <v>0</v>
      </c>
    </row>
    <row r="42" spans="1:9" x14ac:dyDescent="0.3">
      <c r="A42" s="16"/>
      <c r="B42" s="16"/>
      <c r="C42" s="16"/>
      <c r="D42" s="16"/>
      <c r="E42" s="16"/>
      <c r="F42" s="16"/>
      <c r="G42" s="16"/>
      <c r="H42" s="27" t="s">
        <v>29</v>
      </c>
      <c r="I42" s="120">
        <f>SUM(I36:I41)</f>
        <v>0</v>
      </c>
    </row>
    <row r="43" spans="1:9" x14ac:dyDescent="0.3">
      <c r="A43" s="185" t="s">
        <v>30</v>
      </c>
      <c r="B43" s="186"/>
      <c r="C43" s="186"/>
      <c r="D43" s="186"/>
      <c r="E43" s="186"/>
      <c r="F43" s="186"/>
      <c r="G43" s="186"/>
      <c r="H43" s="186"/>
      <c r="I43" s="187"/>
    </row>
    <row r="44" spans="1:9" ht="180" customHeight="1" x14ac:dyDescent="0.3">
      <c r="A44" s="182"/>
      <c r="B44" s="183"/>
      <c r="C44" s="183"/>
      <c r="D44" s="183"/>
      <c r="E44" s="183"/>
      <c r="F44" s="183"/>
      <c r="G44" s="183"/>
      <c r="H44" s="183"/>
      <c r="I44" s="184"/>
    </row>
    <row r="45" spans="1:9" x14ac:dyDescent="0.3">
      <c r="A45" s="208" t="s">
        <v>63</v>
      </c>
      <c r="B45" s="209"/>
      <c r="C45" s="209"/>
      <c r="D45" s="209"/>
      <c r="E45" s="209"/>
      <c r="F45" s="209"/>
      <c r="G45" s="209"/>
      <c r="H45" s="210"/>
    </row>
    <row r="46" spans="1:9" x14ac:dyDescent="0.3">
      <c r="A46" s="211"/>
      <c r="B46" s="212"/>
      <c r="C46" s="212"/>
      <c r="D46" s="212"/>
      <c r="E46" s="212"/>
      <c r="F46" s="212"/>
      <c r="G46" s="212"/>
      <c r="H46" s="213"/>
    </row>
    <row r="47" spans="1:9" x14ac:dyDescent="0.3">
      <c r="A47" s="246" t="s">
        <v>65</v>
      </c>
      <c r="B47" s="247"/>
      <c r="C47" s="247"/>
      <c r="D47" s="248"/>
      <c r="E47" s="193" t="s">
        <v>15</v>
      </c>
      <c r="F47" s="258"/>
      <c r="G47" s="258"/>
      <c r="H47" s="194"/>
    </row>
    <row r="48" spans="1:9" x14ac:dyDescent="0.3">
      <c r="A48" s="264"/>
      <c r="B48" s="265"/>
      <c r="C48" s="265"/>
      <c r="D48" s="266"/>
      <c r="E48" s="7" t="s">
        <v>58</v>
      </c>
      <c r="F48" s="7" t="s">
        <v>52</v>
      </c>
      <c r="G48" s="41" t="s">
        <v>59</v>
      </c>
      <c r="H48" s="6" t="s">
        <v>91</v>
      </c>
    </row>
    <row r="49" spans="1:9" x14ac:dyDescent="0.3">
      <c r="A49" s="192"/>
      <c r="B49" s="192"/>
      <c r="C49" s="192"/>
      <c r="D49" s="192"/>
      <c r="E49" s="42"/>
      <c r="F49" s="40"/>
      <c r="G49" s="39">
        <f>(E49*F49)</f>
        <v>0</v>
      </c>
      <c r="H49" s="39">
        <f>G49</f>
        <v>0</v>
      </c>
    </row>
    <row r="50" spans="1:9" x14ac:dyDescent="0.3">
      <c r="A50" s="214"/>
      <c r="B50" s="214"/>
      <c r="C50" s="214"/>
      <c r="D50" s="214"/>
      <c r="E50" s="43"/>
      <c r="F50" s="43"/>
      <c r="G50" s="39">
        <f t="shared" ref="G50:G55" si="5">(E50*F50)</f>
        <v>0</v>
      </c>
      <c r="H50" s="39">
        <f t="shared" ref="H50:H55" si="6">G50</f>
        <v>0</v>
      </c>
    </row>
    <row r="51" spans="1:9" x14ac:dyDescent="0.3">
      <c r="A51" s="214"/>
      <c r="B51" s="214"/>
      <c r="C51" s="214"/>
      <c r="D51" s="214"/>
      <c r="E51" s="43"/>
      <c r="F51" s="43"/>
      <c r="G51" s="39">
        <f t="shared" si="5"/>
        <v>0</v>
      </c>
      <c r="H51" s="39">
        <f t="shared" si="6"/>
        <v>0</v>
      </c>
    </row>
    <row r="52" spans="1:9" x14ac:dyDescent="0.3">
      <c r="A52" s="214"/>
      <c r="B52" s="214"/>
      <c r="C52" s="214"/>
      <c r="D52" s="214"/>
      <c r="E52" s="43"/>
      <c r="F52" s="43"/>
      <c r="G52" s="39">
        <f t="shared" si="5"/>
        <v>0</v>
      </c>
      <c r="H52" s="39">
        <f t="shared" si="6"/>
        <v>0</v>
      </c>
    </row>
    <row r="53" spans="1:9" x14ac:dyDescent="0.3">
      <c r="A53" s="214"/>
      <c r="B53" s="214"/>
      <c r="C53" s="214"/>
      <c r="D53" s="214"/>
      <c r="E53" s="43"/>
      <c r="F53" s="43"/>
      <c r="G53" s="39">
        <f t="shared" si="5"/>
        <v>0</v>
      </c>
      <c r="H53" s="39">
        <f t="shared" si="6"/>
        <v>0</v>
      </c>
    </row>
    <row r="54" spans="1:9" x14ac:dyDescent="0.3">
      <c r="A54" s="214"/>
      <c r="B54" s="214"/>
      <c r="C54" s="214"/>
      <c r="D54" s="214"/>
      <c r="E54" s="43"/>
      <c r="F54" s="43"/>
      <c r="G54" s="39">
        <f t="shared" si="5"/>
        <v>0</v>
      </c>
      <c r="H54" s="39">
        <f t="shared" si="6"/>
        <v>0</v>
      </c>
    </row>
    <row r="55" spans="1:9" x14ac:dyDescent="0.3">
      <c r="A55" s="214"/>
      <c r="B55" s="214"/>
      <c r="C55" s="214"/>
      <c r="D55" s="214"/>
      <c r="E55" s="43"/>
      <c r="F55" s="43"/>
      <c r="G55" s="39">
        <f t="shared" si="5"/>
        <v>0</v>
      </c>
      <c r="H55" s="39">
        <f t="shared" si="6"/>
        <v>0</v>
      </c>
    </row>
    <row r="56" spans="1:9" x14ac:dyDescent="0.3">
      <c r="A56" s="215"/>
      <c r="B56" s="216"/>
      <c r="C56" s="216"/>
      <c r="D56" s="217"/>
      <c r="E56" s="28"/>
      <c r="F56" s="28"/>
      <c r="G56" s="73" t="s">
        <v>59</v>
      </c>
      <c r="H56" s="73">
        <f>SUM(H49:H55)</f>
        <v>0</v>
      </c>
    </row>
    <row r="57" spans="1:9" x14ac:dyDescent="0.3">
      <c r="A57" s="185" t="s">
        <v>30</v>
      </c>
      <c r="B57" s="186"/>
      <c r="C57" s="186"/>
      <c r="D57" s="186"/>
      <c r="E57" s="186"/>
      <c r="F57" s="186"/>
      <c r="G57" s="186"/>
      <c r="H57" s="187"/>
      <c r="I57" s="29"/>
    </row>
    <row r="58" spans="1:9" ht="146.25" customHeight="1" x14ac:dyDescent="0.3">
      <c r="A58" s="182"/>
      <c r="B58" s="183"/>
      <c r="C58" s="183"/>
      <c r="D58" s="183"/>
      <c r="E58" s="183"/>
      <c r="F58" s="183"/>
      <c r="G58" s="183"/>
      <c r="H58" s="184"/>
      <c r="I58" s="30"/>
    </row>
    <row r="59" spans="1:9" x14ac:dyDescent="0.3">
      <c r="A59" s="208" t="s">
        <v>62</v>
      </c>
      <c r="B59" s="209"/>
      <c r="C59" s="209"/>
      <c r="D59" s="209"/>
      <c r="E59" s="209"/>
      <c r="F59" s="209"/>
      <c r="G59" s="209"/>
      <c r="H59" s="210"/>
    </row>
    <row r="60" spans="1:9" x14ac:dyDescent="0.3">
      <c r="A60" s="211"/>
      <c r="B60" s="212"/>
      <c r="C60" s="212"/>
      <c r="D60" s="212"/>
      <c r="E60" s="212"/>
      <c r="F60" s="212"/>
      <c r="G60" s="212"/>
      <c r="H60" s="213"/>
    </row>
    <row r="61" spans="1:9" x14ac:dyDescent="0.3">
      <c r="A61" s="246" t="s">
        <v>64</v>
      </c>
      <c r="B61" s="247"/>
      <c r="C61" s="248"/>
      <c r="D61" s="193" t="s">
        <v>15</v>
      </c>
      <c r="E61" s="258"/>
      <c r="F61" s="258"/>
      <c r="G61" s="258"/>
      <c r="H61" s="194"/>
    </row>
    <row r="62" spans="1:9" x14ac:dyDescent="0.3">
      <c r="A62" s="264"/>
      <c r="B62" s="265"/>
      <c r="C62" s="266"/>
      <c r="D62" s="7" t="s">
        <v>58</v>
      </c>
      <c r="E62" s="7" t="s">
        <v>52</v>
      </c>
      <c r="F62" s="6" t="s">
        <v>21</v>
      </c>
      <c r="G62" s="6" t="s">
        <v>91</v>
      </c>
    </row>
    <row r="63" spans="1:9" x14ac:dyDescent="0.3">
      <c r="A63" s="192"/>
      <c r="B63" s="192"/>
      <c r="C63" s="192"/>
      <c r="D63" s="112"/>
      <c r="E63" s="40"/>
      <c r="F63" s="39">
        <f>(D63*E63)</f>
        <v>0</v>
      </c>
      <c r="G63" s="39">
        <f>F63</f>
        <v>0</v>
      </c>
    </row>
    <row r="64" spans="1:9" x14ac:dyDescent="0.3">
      <c r="A64" s="192"/>
      <c r="B64" s="192"/>
      <c r="C64" s="192"/>
      <c r="D64" s="116"/>
      <c r="E64" s="34"/>
      <c r="F64" s="39">
        <f t="shared" ref="F64:F69" si="7">(D64*E64)</f>
        <v>0</v>
      </c>
      <c r="G64" s="39">
        <f t="shared" ref="G64:G69" si="8">F64</f>
        <v>0</v>
      </c>
    </row>
    <row r="65" spans="1:9" x14ac:dyDescent="0.3">
      <c r="A65" s="192"/>
      <c r="B65" s="192"/>
      <c r="C65" s="192"/>
      <c r="D65" s="116"/>
      <c r="E65" s="34"/>
      <c r="F65" s="39">
        <f t="shared" si="7"/>
        <v>0</v>
      </c>
      <c r="G65" s="39">
        <f t="shared" si="8"/>
        <v>0</v>
      </c>
    </row>
    <row r="66" spans="1:9" x14ac:dyDescent="0.3">
      <c r="A66" s="192"/>
      <c r="B66" s="192"/>
      <c r="C66" s="192"/>
      <c r="D66" s="116"/>
      <c r="E66" s="34"/>
      <c r="F66" s="39">
        <f t="shared" si="7"/>
        <v>0</v>
      </c>
      <c r="G66" s="39">
        <f t="shared" si="8"/>
        <v>0</v>
      </c>
    </row>
    <row r="67" spans="1:9" x14ac:dyDescent="0.3">
      <c r="A67" s="192"/>
      <c r="B67" s="192"/>
      <c r="C67" s="192"/>
      <c r="D67" s="116"/>
      <c r="E67" s="34"/>
      <c r="F67" s="39">
        <f t="shared" si="7"/>
        <v>0</v>
      </c>
      <c r="G67" s="39">
        <f t="shared" si="8"/>
        <v>0</v>
      </c>
    </row>
    <row r="68" spans="1:9" x14ac:dyDescent="0.3">
      <c r="A68" s="192"/>
      <c r="B68" s="192"/>
      <c r="C68" s="192"/>
      <c r="D68" s="116"/>
      <c r="E68" s="34"/>
      <c r="F68" s="39">
        <f t="shared" si="7"/>
        <v>0</v>
      </c>
      <c r="G68" s="39">
        <f t="shared" si="8"/>
        <v>0</v>
      </c>
    </row>
    <row r="69" spans="1:9" x14ac:dyDescent="0.3">
      <c r="A69" s="192"/>
      <c r="B69" s="192"/>
      <c r="C69" s="192"/>
      <c r="D69" s="116"/>
      <c r="E69" s="34"/>
      <c r="F69" s="39">
        <f t="shared" si="7"/>
        <v>0</v>
      </c>
      <c r="G69" s="39">
        <f t="shared" si="8"/>
        <v>0</v>
      </c>
    </row>
    <row r="70" spans="1:9" x14ac:dyDescent="0.3">
      <c r="A70" s="203"/>
      <c r="B70" s="204"/>
      <c r="C70" s="205"/>
      <c r="D70" s="28"/>
      <c r="E70" s="28"/>
      <c r="F70" s="73" t="s">
        <v>75</v>
      </c>
      <c r="G70" s="73">
        <f>SUM(G63:G69)</f>
        <v>0</v>
      </c>
    </row>
    <row r="71" spans="1:9" x14ac:dyDescent="0.3">
      <c r="A71" s="185" t="s">
        <v>30</v>
      </c>
      <c r="B71" s="186"/>
      <c r="C71" s="186"/>
      <c r="D71" s="186"/>
      <c r="E71" s="186"/>
      <c r="F71" s="186"/>
      <c r="G71" s="187"/>
      <c r="H71" s="29"/>
      <c r="I71" s="29"/>
    </row>
    <row r="72" spans="1:9" ht="183.75" customHeight="1" x14ac:dyDescent="0.3">
      <c r="A72" s="261"/>
      <c r="B72" s="262"/>
      <c r="C72" s="262"/>
      <c r="D72" s="262"/>
      <c r="E72" s="262"/>
      <c r="F72" s="262"/>
      <c r="G72" s="263"/>
      <c r="H72" s="48"/>
      <c r="I72" s="30"/>
    </row>
    <row r="73" spans="1:9" x14ac:dyDescent="0.3">
      <c r="A73" s="231" t="s">
        <v>69</v>
      </c>
      <c r="B73" s="232"/>
      <c r="C73" s="232"/>
      <c r="D73" s="232"/>
      <c r="E73" s="232"/>
      <c r="F73" s="232"/>
      <c r="G73" s="233"/>
      <c r="H73" s="51"/>
    </row>
    <row r="74" spans="1:9" x14ac:dyDescent="0.3">
      <c r="A74" s="193" t="s">
        <v>70</v>
      </c>
      <c r="B74" s="194"/>
      <c r="C74" s="193" t="s">
        <v>71</v>
      </c>
      <c r="D74" s="194"/>
      <c r="E74" s="44" t="s">
        <v>74</v>
      </c>
      <c r="F74" s="193" t="s">
        <v>93</v>
      </c>
      <c r="G74" s="194"/>
      <c r="H74" s="49"/>
    </row>
    <row r="75" spans="1:9" ht="118.5" customHeight="1" x14ac:dyDescent="0.3">
      <c r="A75" s="195" t="s">
        <v>72</v>
      </c>
      <c r="B75" s="196"/>
      <c r="C75" s="199" t="s">
        <v>95</v>
      </c>
      <c r="D75" s="200"/>
      <c r="E75" s="206" t="s">
        <v>92</v>
      </c>
      <c r="F75" s="259" t="s">
        <v>96</v>
      </c>
      <c r="G75" s="260"/>
      <c r="H75" s="50"/>
    </row>
    <row r="76" spans="1:9" x14ac:dyDescent="0.3">
      <c r="A76" s="197"/>
      <c r="B76" s="198"/>
      <c r="C76" s="201"/>
      <c r="D76" s="202"/>
      <c r="E76" s="207"/>
      <c r="F76" s="32" t="s">
        <v>59</v>
      </c>
      <c r="G76" s="7" t="s">
        <v>22</v>
      </c>
    </row>
    <row r="77" spans="1:9" x14ac:dyDescent="0.3">
      <c r="A77" s="192"/>
      <c r="B77" s="192"/>
      <c r="C77" s="192"/>
      <c r="D77" s="192"/>
      <c r="E77" s="108"/>
      <c r="F77" s="106"/>
      <c r="G77" s="39">
        <f>F77</f>
        <v>0</v>
      </c>
    </row>
    <row r="78" spans="1:9" x14ac:dyDescent="0.3">
      <c r="A78" s="192"/>
      <c r="B78" s="192"/>
      <c r="C78" s="192"/>
      <c r="D78" s="192"/>
      <c r="E78" s="108"/>
      <c r="F78" s="45"/>
      <c r="G78" s="39">
        <f t="shared" ref="G78:G84" si="9">F78</f>
        <v>0</v>
      </c>
    </row>
    <row r="79" spans="1:9" x14ac:dyDescent="0.3">
      <c r="A79" s="188"/>
      <c r="B79" s="189"/>
      <c r="C79" s="190"/>
      <c r="D79" s="191"/>
      <c r="E79" s="108"/>
      <c r="F79" s="117"/>
      <c r="G79" s="39">
        <f t="shared" si="9"/>
        <v>0</v>
      </c>
    </row>
    <row r="80" spans="1:9" x14ac:dyDescent="0.3">
      <c r="A80" s="188"/>
      <c r="B80" s="189"/>
      <c r="C80" s="190"/>
      <c r="D80" s="191"/>
      <c r="E80" s="108"/>
      <c r="F80" s="117"/>
      <c r="G80" s="39">
        <f t="shared" si="9"/>
        <v>0</v>
      </c>
    </row>
    <row r="81" spans="1:10" x14ac:dyDescent="0.3">
      <c r="A81" s="188"/>
      <c r="B81" s="189"/>
      <c r="C81" s="190"/>
      <c r="D81" s="191"/>
      <c r="E81" s="108"/>
      <c r="F81" s="117"/>
      <c r="G81" s="39">
        <f t="shared" si="9"/>
        <v>0</v>
      </c>
    </row>
    <row r="82" spans="1:10" x14ac:dyDescent="0.3">
      <c r="A82" s="188"/>
      <c r="B82" s="189"/>
      <c r="C82" s="190"/>
      <c r="D82" s="191"/>
      <c r="E82" s="108"/>
      <c r="F82" s="117"/>
      <c r="G82" s="39">
        <f t="shared" si="9"/>
        <v>0</v>
      </c>
    </row>
    <row r="83" spans="1:10" x14ac:dyDescent="0.3">
      <c r="A83" s="188"/>
      <c r="B83" s="189"/>
      <c r="C83" s="190"/>
      <c r="D83" s="191"/>
      <c r="E83" s="108"/>
      <c r="F83" s="117"/>
      <c r="G83" s="39">
        <f t="shared" si="9"/>
        <v>0</v>
      </c>
    </row>
    <row r="84" spans="1:10" x14ac:dyDescent="0.3">
      <c r="A84" s="188"/>
      <c r="B84" s="189"/>
      <c r="C84" s="190"/>
      <c r="D84" s="191"/>
      <c r="E84" s="108"/>
      <c r="F84" s="117"/>
      <c r="G84" s="39">
        <f t="shared" si="9"/>
        <v>0</v>
      </c>
    </row>
    <row r="85" spans="1:10" x14ac:dyDescent="0.3">
      <c r="A85" s="180"/>
      <c r="B85" s="181"/>
      <c r="C85" s="180"/>
      <c r="D85" s="181"/>
      <c r="E85" s="121"/>
      <c r="F85" s="72" t="s">
        <v>29</v>
      </c>
      <c r="G85" s="73">
        <f>SUM(G77:G84)</f>
        <v>0</v>
      </c>
    </row>
    <row r="86" spans="1:10" x14ac:dyDescent="0.3">
      <c r="A86" s="185" t="s">
        <v>30</v>
      </c>
      <c r="B86" s="186"/>
      <c r="C86" s="186"/>
      <c r="D86" s="186"/>
      <c r="E86" s="186"/>
      <c r="F86" s="186"/>
      <c r="G86" s="186"/>
      <c r="H86" s="187"/>
      <c r="J86" s="10"/>
    </row>
    <row r="87" spans="1:10" ht="144" customHeight="1" x14ac:dyDescent="0.3">
      <c r="A87" s="182"/>
      <c r="B87" s="183"/>
      <c r="C87" s="183"/>
      <c r="D87" s="183"/>
      <c r="E87" s="183"/>
      <c r="F87" s="183"/>
      <c r="G87" s="183"/>
      <c r="H87" s="184"/>
    </row>
    <row r="88" spans="1:10" ht="181.5" customHeight="1" x14ac:dyDescent="0.3">
      <c r="A88" s="261"/>
      <c r="B88" s="262"/>
      <c r="C88" s="262"/>
      <c r="D88" s="262"/>
      <c r="E88" s="262"/>
      <c r="F88" s="262"/>
      <c r="G88" s="262"/>
      <c r="H88" s="263"/>
      <c r="I88" s="48"/>
    </row>
  </sheetData>
  <sheetProtection algorithmName="SHA-512" hashValue="srCiHuIl/yUZRTFgiZIPUGUU8LtDJ8xP+17OKTAK5SdmyKlHmgeG9ByN/G7n/t2MdAk258oUvhoYaQ4wc3Kgzw==" saltValue="hFggiCOfW4QsJydyt4Ls+w==" spinCount="100000" sheet="1" objects="1" scenarios="1"/>
  <mergeCells count="87">
    <mergeCell ref="A86:H86"/>
    <mergeCell ref="A87:H87"/>
    <mergeCell ref="A88:H88"/>
    <mergeCell ref="A64:C64"/>
    <mergeCell ref="A65:C65"/>
    <mergeCell ref="A66:C66"/>
    <mergeCell ref="A67:C67"/>
    <mergeCell ref="A68:C68"/>
    <mergeCell ref="A69:C69"/>
    <mergeCell ref="A83:B83"/>
    <mergeCell ref="C83:D83"/>
    <mergeCell ref="A84:B84"/>
    <mergeCell ref="C84:D84"/>
    <mergeCell ref="A85:B85"/>
    <mergeCell ref="C85:D85"/>
    <mergeCell ref="A80:B80"/>
    <mergeCell ref="C80:D80"/>
    <mergeCell ref="A81:B81"/>
    <mergeCell ref="C81:D81"/>
    <mergeCell ref="A82:B82"/>
    <mergeCell ref="C82:D82"/>
    <mergeCell ref="A77:B77"/>
    <mergeCell ref="C77:D77"/>
    <mergeCell ref="A78:B78"/>
    <mergeCell ref="C78:D78"/>
    <mergeCell ref="A79:B79"/>
    <mergeCell ref="C79:D79"/>
    <mergeCell ref="A74:B74"/>
    <mergeCell ref="C74:D74"/>
    <mergeCell ref="F74:G74"/>
    <mergeCell ref="A75:B76"/>
    <mergeCell ref="C75:D76"/>
    <mergeCell ref="E75:E76"/>
    <mergeCell ref="F75:G75"/>
    <mergeCell ref="A73:G73"/>
    <mergeCell ref="A70:C70"/>
    <mergeCell ref="A55:D55"/>
    <mergeCell ref="A56:D56"/>
    <mergeCell ref="A57:H57"/>
    <mergeCell ref="A58:H58"/>
    <mergeCell ref="A59:H59"/>
    <mergeCell ref="A60:H60"/>
    <mergeCell ref="A61:C62"/>
    <mergeCell ref="D61:H61"/>
    <mergeCell ref="A63:C63"/>
    <mergeCell ref="A71:G71"/>
    <mergeCell ref="A72:G72"/>
    <mergeCell ref="A54:D54"/>
    <mergeCell ref="A44:I44"/>
    <mergeCell ref="A45:H45"/>
    <mergeCell ref="A46:H46"/>
    <mergeCell ref="E47:H47"/>
    <mergeCell ref="A47:D48"/>
    <mergeCell ref="A49:D49"/>
    <mergeCell ref="A50:D50"/>
    <mergeCell ref="A51:D51"/>
    <mergeCell ref="A52:D52"/>
    <mergeCell ref="A53:D53"/>
    <mergeCell ref="A43:I43"/>
    <mergeCell ref="A28:D28"/>
    <mergeCell ref="A29:H29"/>
    <mergeCell ref="A30:H30"/>
    <mergeCell ref="A31:H31"/>
    <mergeCell ref="A32:H32"/>
    <mergeCell ref="E33:I33"/>
    <mergeCell ref="A34:A35"/>
    <mergeCell ref="B34:B35"/>
    <mergeCell ref="C34:C35"/>
    <mergeCell ref="D34:D35"/>
    <mergeCell ref="E34:I34"/>
    <mergeCell ref="A27:D27"/>
    <mergeCell ref="A17:H17"/>
    <mergeCell ref="A18:H18"/>
    <mergeCell ref="E19:H19"/>
    <mergeCell ref="A21:D21"/>
    <mergeCell ref="A19:D20"/>
    <mergeCell ref="A22:D22"/>
    <mergeCell ref="A23:D23"/>
    <mergeCell ref="A24:D24"/>
    <mergeCell ref="A25:D25"/>
    <mergeCell ref="A26:D26"/>
    <mergeCell ref="A16:H16"/>
    <mergeCell ref="A1:H1"/>
    <mergeCell ref="A2:H2"/>
    <mergeCell ref="C3:H3"/>
    <mergeCell ref="C4:H4"/>
    <mergeCell ref="A15:H15"/>
  </mergeCells>
  <dataValidations count="11">
    <dataValidation allowBlank="1" showInputMessage="1" showErrorMessage="1" prompt="please enter the number of miles for one roundtrip" sqref="F36:F41" xr:uid="{8250C0BA-EB92-49B5-B4B1-12456408FCC6}"/>
    <dataValidation allowBlank="1" showInputMessage="1" showErrorMessage="1" promptTitle="CY2023 Mileage ReimbursementRate" prompt="$0.655 per mile" sqref="E36:E41" xr:uid="{352A20B2-C809-4031-A6B5-0300017E8E33}"/>
    <dataValidation type="list" allowBlank="1" showInputMessage="1" showErrorMessage="1" sqref="D36:D41" xr:uid="{D4E732F2-A016-46A4-B37D-01C4155E9CF6}">
      <formula1>"Per Mile"</formula1>
    </dataValidation>
    <dataValidation type="list" allowBlank="1" showInputMessage="1" showErrorMessage="1" sqref="C36:C41" xr:uid="{152ED12F-8DB7-4419-B78B-D82DBE9238D2}">
      <formula1>"Mileage"</formula1>
    </dataValidation>
    <dataValidation type="list" allowBlank="1" showInputMessage="1" showErrorMessage="1" sqref="A36:A41" xr:uid="{5D1F4427-D701-4105-9A70-522579A085D1}">
      <formula1>"Travel between screening locations"</formula1>
    </dataValidation>
    <dataValidation allowBlank="1" showInputMessage="1" showErrorMessage="1" prompt="This number should not be greater than 1 unless you anticipate having more than one RANT screener driving between screening locations on a single day." sqref="G36:G41" xr:uid="{034319D0-7CE9-43D6-A75E-E1EF37974A64}"/>
    <dataValidation allowBlank="1" showInputMessage="1" showErrorMessage="1" prompt="Total number of roundtrips annually" sqref="H36:H41" xr:uid="{5E14B746-D17E-42DD-8695-B6A4025F034E}"/>
    <dataValidation type="list" allowBlank="1" showInputMessage="1" showErrorMessage="1" sqref="E77:E84" xr:uid="{36510EF7-96C6-4957-BA77-54E355D593AC}">
      <formula1>"Yes, No"</formula1>
    </dataValidation>
    <dataValidation allowBlank="1" showInputMessage="1" showErrorMessage="1" prompt="This should be the salary amount listed in Section A above." sqref="E20" xr:uid="{0D4F9A5A-6165-4C09-9A37-8065DBA742A3}"/>
    <dataValidation allowBlank="1" showInputMessage="1" showErrorMessage="1" prompt="This is the amount of the salary entered for one person in section A above. " sqref="E21:E27" xr:uid="{6945E9B9-C5BA-4C44-9359-EBDC082E0600}"/>
    <dataValidation allowBlank="1" showInputMessage="1" showErrorMessage="1" prompt="This is the percentage of the base salary that is paid as fringe benefits" sqref="F21:F27" xr:uid="{32330198-D9BF-4C08-917C-A8270C1182FF}"/>
  </dataValidation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8B2F8-9108-44F3-8B6F-828A3189D876}">
  <dimension ref="A1:K11"/>
  <sheetViews>
    <sheetView workbookViewId="0">
      <selection activeCell="D18" sqref="D18"/>
    </sheetView>
  </sheetViews>
  <sheetFormatPr defaultRowHeight="14.4" x14ac:dyDescent="0.3"/>
  <cols>
    <col min="1" max="1" width="21" customWidth="1"/>
    <col min="2" max="2" width="28.44140625" customWidth="1"/>
    <col min="3" max="3" width="31.5546875" customWidth="1"/>
    <col min="4" max="4" width="36.109375" customWidth="1"/>
    <col min="5" max="6" width="29.44140625" customWidth="1"/>
  </cols>
  <sheetData>
    <row r="1" spans="1:11" ht="23.4" x14ac:dyDescent="0.45">
      <c r="A1" s="271" t="s">
        <v>76</v>
      </c>
      <c r="B1" s="272"/>
      <c r="C1" s="272"/>
      <c r="D1" s="272"/>
      <c r="E1" s="272"/>
      <c r="F1" s="272"/>
      <c r="G1" s="272"/>
      <c r="H1" s="272"/>
      <c r="I1" s="272"/>
      <c r="J1" s="272"/>
      <c r="K1" s="272"/>
    </row>
    <row r="2" spans="1:11" ht="45" customHeight="1" x14ac:dyDescent="0.3">
      <c r="A2" s="273" t="s">
        <v>77</v>
      </c>
      <c r="B2" s="274"/>
      <c r="C2" s="274"/>
      <c r="D2" s="274"/>
      <c r="E2" s="274"/>
      <c r="F2" s="274"/>
      <c r="G2" s="274"/>
      <c r="H2" s="274"/>
      <c r="I2" s="274"/>
      <c r="J2" s="274"/>
      <c r="K2" s="275"/>
    </row>
    <row r="3" spans="1:11" ht="42.75" customHeight="1" x14ac:dyDescent="0.3">
      <c r="B3" s="54" t="s">
        <v>10</v>
      </c>
      <c r="C3" s="54" t="s">
        <v>11</v>
      </c>
      <c r="D3" s="54" t="s">
        <v>75</v>
      </c>
    </row>
    <row r="4" spans="1:11" x14ac:dyDescent="0.3">
      <c r="A4" s="56" t="s">
        <v>83</v>
      </c>
      <c r="B4" s="53" t="s">
        <v>81</v>
      </c>
      <c r="C4" s="53" t="s">
        <v>81</v>
      </c>
      <c r="D4" s="53" t="s">
        <v>82</v>
      </c>
    </row>
    <row r="5" spans="1:11" x14ac:dyDescent="0.3">
      <c r="A5" s="57" t="s">
        <v>12</v>
      </c>
      <c r="B5" s="55">
        <f>'Budget Detail - Year 1'!H14</f>
        <v>0</v>
      </c>
      <c r="C5" s="55">
        <f>'Budget Detail - Year 2'!H14</f>
        <v>0</v>
      </c>
      <c r="D5" s="55">
        <f t="shared" ref="D5:D11" si="0">B5+C5</f>
        <v>0</v>
      </c>
    </row>
    <row r="6" spans="1:11" x14ac:dyDescent="0.3">
      <c r="A6" s="57" t="s">
        <v>31</v>
      </c>
      <c r="B6" s="3">
        <f>'Budget Detail - Year 1'!H28</f>
        <v>0</v>
      </c>
      <c r="C6" s="3">
        <f>'Budget Detail - Year 2'!H28</f>
        <v>0</v>
      </c>
      <c r="D6" s="3">
        <f t="shared" si="0"/>
        <v>0</v>
      </c>
    </row>
    <row r="7" spans="1:11" x14ac:dyDescent="0.3">
      <c r="A7" s="57" t="s">
        <v>38</v>
      </c>
      <c r="B7" s="3">
        <f>'Budget Detail - Year 1'!I42</f>
        <v>0</v>
      </c>
      <c r="C7" s="3">
        <f>'Budget Detail - Year 2'!I42</f>
        <v>0</v>
      </c>
      <c r="D7" s="3">
        <f t="shared" si="0"/>
        <v>0</v>
      </c>
    </row>
    <row r="8" spans="1:11" x14ac:dyDescent="0.3">
      <c r="A8" s="57" t="s">
        <v>63</v>
      </c>
      <c r="B8" s="3">
        <f>'Budget Detail - Year 1'!H56</f>
        <v>0</v>
      </c>
      <c r="C8" s="3">
        <f>'Budget Detail - Year 2'!H56</f>
        <v>0</v>
      </c>
      <c r="D8" s="3">
        <f t="shared" si="0"/>
        <v>0</v>
      </c>
    </row>
    <row r="9" spans="1:11" x14ac:dyDescent="0.3">
      <c r="A9" s="57" t="s">
        <v>78</v>
      </c>
      <c r="B9" s="3">
        <f>'Budget Detail - Year 1'!G70</f>
        <v>0</v>
      </c>
      <c r="C9" s="3">
        <f>'Budget Detail - Year 2'!G70</f>
        <v>0</v>
      </c>
      <c r="D9" s="3">
        <f t="shared" si="0"/>
        <v>0</v>
      </c>
    </row>
    <row r="10" spans="1:11" x14ac:dyDescent="0.3">
      <c r="A10" s="57" t="s">
        <v>79</v>
      </c>
      <c r="B10" s="3">
        <f>'Budget Detail - Year 1'!G85</f>
        <v>0</v>
      </c>
      <c r="C10" s="3">
        <f>'Budget Detail - Year 2'!G85</f>
        <v>0</v>
      </c>
      <c r="D10" s="3">
        <f t="shared" si="0"/>
        <v>0</v>
      </c>
    </row>
    <row r="11" spans="1:11" x14ac:dyDescent="0.3">
      <c r="A11" s="58" t="s">
        <v>80</v>
      </c>
      <c r="B11" s="36">
        <f>SUM(B5:B10)</f>
        <v>0</v>
      </c>
      <c r="C11" s="36">
        <f>SUM(C5:C10)</f>
        <v>0</v>
      </c>
      <c r="D11" s="36">
        <f t="shared" si="0"/>
        <v>0</v>
      </c>
    </row>
  </sheetData>
  <sheetProtection algorithmName="SHA-512" hashValue="65vhjbj1yLVuGMWIxeXag4UDBhaRBVY0O9/dQ8se3HA2MpiKrO2Flv5FA26LoSlRvdlS7/yhemOer00JodPotg==" saltValue="tARoLk5EAiD+PPjTKTfNGQ==" spinCount="100000" sheet="1" objects="1" scenarios="1"/>
  <mergeCells count="2">
    <mergeCell ref="A1:K1"/>
    <mergeCell ref="A2:K2"/>
  </mergeCells>
  <phoneticPr fontId="17" type="noConversion"/>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Budget Categories</vt:lpstr>
      <vt:lpstr>Budget Detail -Example</vt:lpstr>
      <vt:lpstr>Budget Detail - Year 1</vt:lpstr>
      <vt:lpstr>Budget Detail - Year 2</vt:lpstr>
      <vt:lpstr>Budget Summary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Kathleen Maher</dc:creator>
  <cp:lastModifiedBy>Deniz Karatas</cp:lastModifiedBy>
  <dcterms:created xsi:type="dcterms:W3CDTF">2023-07-10T14:53:35Z</dcterms:created>
  <dcterms:modified xsi:type="dcterms:W3CDTF">2023-08-04T12:51:04Z</dcterms:modified>
</cp:coreProperties>
</file>