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dfsjecc\jecc\Program Services\Judiciary Grants\99_ExternalGrants\DOJ\FY21 BJA Adult Court\Subawards\"/>
    </mc:Choice>
  </mc:AlternateContent>
  <xr:revisionPtr revIDLastSave="0" documentId="8_{DF36BEE3-64A3-4CC0-B614-A8EB3B35E409}" xr6:coauthVersionLast="47" xr6:coauthVersionMax="47" xr10:uidLastSave="{00000000-0000-0000-0000-000000000000}"/>
  <bookViews>
    <workbookView xWindow="-108" yWindow="-108" windowWidth="23256" windowHeight="12576" xr2:uid="{A1758B9A-7EF4-440C-9358-17F33834BD5D}"/>
  </bookViews>
  <sheets>
    <sheet name="Budget Categories" sheetId="1" r:id="rId1"/>
    <sheet name="Budget Detail -Example" sheetId="7" r:id="rId2"/>
    <sheet name="Budget Detail - Year 1" sheetId="5" r:id="rId3"/>
    <sheet name="Budget Detail - Year 2" sheetId="8" r:id="rId4"/>
    <sheet name="Budget Summary "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5" l="1"/>
  <c r="H27" i="5" s="1"/>
  <c r="G50" i="5"/>
  <c r="H50" i="5" s="1"/>
  <c r="G51" i="5"/>
  <c r="H51" i="5" s="1"/>
  <c r="G52" i="5"/>
  <c r="G53" i="5"/>
  <c r="G54" i="5"/>
  <c r="H54" i="5" s="1"/>
  <c r="G55" i="5"/>
  <c r="H55" i="5" s="1"/>
  <c r="G49" i="5"/>
  <c r="H49" i="5" s="1"/>
  <c r="H52" i="5"/>
  <c r="H53" i="5"/>
  <c r="G22" i="5"/>
  <c r="H22" i="5" s="1"/>
  <c r="G23" i="5"/>
  <c r="H23" i="5" s="1"/>
  <c r="G24" i="5"/>
  <c r="G25" i="5"/>
  <c r="H25" i="5" s="1"/>
  <c r="G26" i="5"/>
  <c r="H26" i="5" s="1"/>
  <c r="G7" i="5"/>
  <c r="H7" i="5" s="1"/>
  <c r="G8" i="5"/>
  <c r="H8" i="5" s="1"/>
  <c r="G9" i="5"/>
  <c r="H9" i="5" s="1"/>
  <c r="G10" i="5"/>
  <c r="G11" i="5"/>
  <c r="H11" i="5" s="1"/>
  <c r="G12" i="5"/>
  <c r="H12" i="5" s="1"/>
  <c r="G13" i="5"/>
  <c r="H13" i="5" s="1"/>
  <c r="G6" i="5"/>
  <c r="H6" i="5" s="1"/>
  <c r="H10" i="5"/>
  <c r="G7" i="8"/>
  <c r="H7" i="8" s="1"/>
  <c r="G8" i="8"/>
  <c r="H8" i="8" s="1"/>
  <c r="G9" i="8"/>
  <c r="H9" i="8" s="1"/>
  <c r="G10" i="8"/>
  <c r="G11" i="8"/>
  <c r="G12" i="8"/>
  <c r="H12" i="8" s="1"/>
  <c r="G13" i="8"/>
  <c r="G6" i="8"/>
  <c r="G50" i="8"/>
  <c r="H50" i="8" s="1"/>
  <c r="G51" i="8"/>
  <c r="H51" i="8" s="1"/>
  <c r="G52" i="8"/>
  <c r="H52" i="8" s="1"/>
  <c r="G53" i="8"/>
  <c r="G54" i="8"/>
  <c r="H54" i="8" s="1"/>
  <c r="G55" i="8"/>
  <c r="H55" i="8" s="1"/>
  <c r="G49" i="8"/>
  <c r="H49" i="8" s="1"/>
  <c r="H53" i="8"/>
  <c r="H10" i="8"/>
  <c r="H11" i="8"/>
  <c r="H13" i="8"/>
  <c r="H6" i="8"/>
  <c r="G84" i="8"/>
  <c r="G83" i="8"/>
  <c r="G82" i="8"/>
  <c r="G81" i="8"/>
  <c r="G80" i="8"/>
  <c r="G79" i="8"/>
  <c r="G78" i="8"/>
  <c r="G77" i="8"/>
  <c r="F69" i="8"/>
  <c r="G69" i="8" s="1"/>
  <c r="F68" i="8"/>
  <c r="G68" i="8" s="1"/>
  <c r="F67" i="8"/>
  <c r="G67" i="8" s="1"/>
  <c r="F66" i="8"/>
  <c r="G66" i="8" s="1"/>
  <c r="F65" i="8"/>
  <c r="G65" i="8" s="1"/>
  <c r="F64" i="8"/>
  <c r="G64" i="8" s="1"/>
  <c r="F63" i="8"/>
  <c r="G63" i="8" s="1"/>
  <c r="I41" i="8"/>
  <c r="I40" i="8"/>
  <c r="I39" i="8"/>
  <c r="I38" i="8"/>
  <c r="I37" i="8"/>
  <c r="I36" i="8"/>
  <c r="G27" i="8"/>
  <c r="H27" i="8" s="1"/>
  <c r="G26" i="8"/>
  <c r="H26" i="8" s="1"/>
  <c r="G25" i="8"/>
  <c r="H25" i="8" s="1"/>
  <c r="G24" i="8"/>
  <c r="H24" i="8" s="1"/>
  <c r="G23" i="8"/>
  <c r="H23" i="8" s="1"/>
  <c r="G22" i="8"/>
  <c r="H22" i="8" s="1"/>
  <c r="G21" i="8"/>
  <c r="H21" i="8" s="1"/>
  <c r="H7" i="7"/>
  <c r="H51" i="7"/>
  <c r="H52" i="7"/>
  <c r="H53" i="7"/>
  <c r="H54" i="7"/>
  <c r="H65" i="7"/>
  <c r="H66" i="7"/>
  <c r="H67" i="7"/>
  <c r="H68" i="7"/>
  <c r="H69" i="7"/>
  <c r="G80" i="7"/>
  <c r="G81" i="7"/>
  <c r="G82" i="7"/>
  <c r="G83" i="7"/>
  <c r="G84" i="7"/>
  <c r="G79" i="7"/>
  <c r="G78" i="7"/>
  <c r="G77" i="7"/>
  <c r="G65" i="7"/>
  <c r="G66" i="7"/>
  <c r="G67" i="7"/>
  <c r="G68" i="7"/>
  <c r="G69" i="7"/>
  <c r="G64" i="7"/>
  <c r="H64" i="7" s="1"/>
  <c r="G63" i="7"/>
  <c r="H63" i="7" s="1"/>
  <c r="G51" i="7"/>
  <c r="G52" i="7"/>
  <c r="G53" i="7"/>
  <c r="G54" i="7"/>
  <c r="G55" i="7"/>
  <c r="H55" i="7" s="1"/>
  <c r="G50" i="7"/>
  <c r="H50" i="7" s="1"/>
  <c r="G49" i="7"/>
  <c r="H49" i="7" s="1"/>
  <c r="F22" i="7"/>
  <c r="F23" i="7"/>
  <c r="F24" i="7"/>
  <c r="F25" i="7"/>
  <c r="F26" i="7"/>
  <c r="F27" i="7"/>
  <c r="G6" i="7"/>
  <c r="H6" i="7" s="1"/>
  <c r="G78" i="5"/>
  <c r="G79" i="5"/>
  <c r="G80" i="5"/>
  <c r="G81" i="5"/>
  <c r="G82" i="5"/>
  <c r="G83" i="5"/>
  <c r="G84" i="5"/>
  <c r="G77" i="5"/>
  <c r="F64" i="5"/>
  <c r="G64" i="5" s="1"/>
  <c r="F65" i="5"/>
  <c r="G65" i="5" s="1"/>
  <c r="F66" i="5"/>
  <c r="G66" i="5" s="1"/>
  <c r="F67" i="5"/>
  <c r="G67" i="5" s="1"/>
  <c r="F68" i="5"/>
  <c r="G68" i="5" s="1"/>
  <c r="F69" i="5"/>
  <c r="G69" i="5" s="1"/>
  <c r="F63" i="5"/>
  <c r="G63" i="5" s="1"/>
  <c r="H24" i="5"/>
  <c r="G21" i="5"/>
  <c r="H21" i="5" s="1"/>
  <c r="I41" i="7"/>
  <c r="I40" i="7"/>
  <c r="I39" i="7"/>
  <c r="I38" i="7"/>
  <c r="I37" i="7"/>
  <c r="H36" i="7"/>
  <c r="I36" i="7" s="1"/>
  <c r="G13" i="7"/>
  <c r="H13" i="7" s="1"/>
  <c r="G12" i="7"/>
  <c r="H12" i="7" s="1"/>
  <c r="G11" i="7"/>
  <c r="H11" i="7" s="1"/>
  <c r="G10" i="7"/>
  <c r="H10" i="7" s="1"/>
  <c r="G9" i="7"/>
  <c r="H9" i="7" s="1"/>
  <c r="G8" i="7"/>
  <c r="H8" i="7" s="1"/>
  <c r="G7" i="7"/>
  <c r="H56" i="7" l="1"/>
  <c r="G85" i="8"/>
  <c r="C10" i="6" s="1"/>
  <c r="I42" i="8"/>
  <c r="C7" i="6" s="1"/>
  <c r="H14" i="7"/>
  <c r="G70" i="8"/>
  <c r="C9" i="6" s="1"/>
  <c r="H14" i="8"/>
  <c r="C5" i="6" s="1"/>
  <c r="H56" i="8"/>
  <c r="C8" i="6" s="1"/>
  <c r="H28" i="8"/>
  <c r="C6" i="6" s="1"/>
  <c r="I42" i="7"/>
  <c r="H70" i="7"/>
  <c r="G85" i="7"/>
  <c r="G70" i="5"/>
  <c r="B9" i="6" s="1"/>
  <c r="C21" i="7"/>
  <c r="E21" i="7" s="1"/>
  <c r="F21" i="7" l="1"/>
  <c r="F28" i="7" s="1"/>
  <c r="I41" i="5" l="1"/>
  <c r="I40" i="5"/>
  <c r="I39" i="5"/>
  <c r="I38" i="5"/>
  <c r="I37" i="5"/>
  <c r="I36" i="5"/>
  <c r="C11" i="6" l="1"/>
  <c r="I42" i="5"/>
  <c r="B7" i="6" s="1"/>
  <c r="D7" i="6" s="1"/>
  <c r="H28" i="5"/>
  <c r="B6" i="6" s="1"/>
  <c r="D6" i="6" s="1"/>
  <c r="D9" i="6"/>
  <c r="H56" i="5"/>
  <c r="B8" i="6" s="1"/>
  <c r="D8" i="6" s="1"/>
  <c r="G85" i="5"/>
  <c r="B10" i="6" s="1"/>
  <c r="H14" i="5"/>
  <c r="B5" i="6" s="1"/>
  <c r="D5" i="6" s="1"/>
  <c r="B11" i="6" l="1"/>
  <c r="D11" i="6" s="1"/>
  <c r="D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Kathleen Maher</author>
  </authors>
  <commentList>
    <comment ref="D20" authorId="0" shapeId="0" xr:uid="{822C7EBD-4C24-4A57-96B2-3DC511C1F872}">
      <text>
        <r>
          <rPr>
            <b/>
            <sz val="9"/>
            <color indexed="81"/>
            <rFont val="Tahoma"/>
            <family val="2"/>
          </rPr>
          <t>Kathleen Maher:</t>
        </r>
        <r>
          <rPr>
            <sz val="9"/>
            <color indexed="81"/>
            <rFont val="Tahoma"/>
            <family val="2"/>
          </rPr>
          <t xml:space="preserve">
This is the percentage of the base salary that is paid as fringe benefits
</t>
        </r>
      </text>
    </comment>
  </commentList>
</comments>
</file>

<file path=xl/sharedStrings.xml><?xml version="1.0" encoding="utf-8"?>
<sst xmlns="http://schemas.openxmlformats.org/spreadsheetml/2006/main" count="279" uniqueCount="103">
  <si>
    <t>Budget Category Descriptions:</t>
  </si>
  <si>
    <t>Personnel</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</si>
  <si>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</si>
  <si>
    <t>Fringe Benefits</t>
  </si>
  <si>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</si>
  <si>
    <t>Travel</t>
  </si>
  <si>
    <t>Equipment</t>
  </si>
  <si>
    <r>
      <t>List non-expendable items that are to be purchased (</t>
    </r>
    <r>
      <rPr>
        <sz val="9"/>
        <color rgb="FFFF0000"/>
        <rFont val="Calibri"/>
        <family val="2"/>
      </rPr>
      <t>Note</t>
    </r>
    <r>
      <rPr>
        <sz val="9"/>
        <color rgb="FF000000"/>
        <rFont val="Calibri"/>
        <family val="2"/>
      </rPr>
      <t xml:space="preserve">: Organization's own capitalization policy for classification of equipment should be used). </t>
    </r>
    <r>
      <rPr>
        <u/>
        <sz val="9"/>
        <color rgb="FF000000"/>
        <rFont val="Calibri"/>
        <family val="2"/>
      </rPr>
      <t>Expendable</t>
    </r>
    <r>
      <rPr>
        <sz val="9"/>
        <color rgb="FF000000"/>
        <rFont val="Calibri"/>
        <family val="2"/>
      </rPr>
      <t xml:space="preserve"> items should be included in the "Supplies" category. Applicants should analyze the cost benefits of purchasing versus leasing equipment, especially high cost items and those subject to rapid technological advances. </t>
    </r>
    <r>
      <rPr>
        <sz val="9"/>
        <color rgb="FFFF0000"/>
        <rFont val="Calibri"/>
        <family val="2"/>
      </rPr>
      <t>Rented or leased equipment costs should be listed in the “Contracts” data fields under the “Subawards (Subgrants)/Procurement Contracts" category.</t>
    </r>
    <r>
      <rPr>
        <sz val="9"/>
        <color rgb="FF000000"/>
        <rFont val="Calibri"/>
        <family val="2"/>
      </rPr>
      <t xml:space="preserve"> In the budget narrative, explain how the equipment is necessary for the success of the project, and describe the procurement method to be used. All requested information must be included in the budget detail worksheet and budget narrative.</t>
    </r>
  </si>
  <si>
    <t>Supplies</t>
  </si>
  <si>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</si>
  <si>
    <t>Year 1</t>
  </si>
  <si>
    <t>Year 2</t>
  </si>
  <si>
    <t>A. Personnel</t>
  </si>
  <si>
    <t>Name</t>
  </si>
  <si>
    <t>Position</t>
  </si>
  <si>
    <t>Computation</t>
  </si>
  <si>
    <t>Add Personnel</t>
  </si>
  <si>
    <t>List each name, if known</t>
  </si>
  <si>
    <t>Show annual salary rate &amp; amount of time devoted to the project for each name/position</t>
  </si>
  <si>
    <t>List each position, if known</t>
  </si>
  <si>
    <t>Add Position</t>
  </si>
  <si>
    <t>Total Cost</t>
  </si>
  <si>
    <t xml:space="preserve">Budget Request </t>
  </si>
  <si>
    <t>Budget Detail Year 2: October 1, 2024-September 30, 2025</t>
  </si>
  <si>
    <t>Budget Detail Year 1: October 1, 2023-September 30, 2024</t>
  </si>
  <si>
    <t>Hourly Rate</t>
  </si>
  <si>
    <t>Number of daily work hours</t>
  </si>
  <si>
    <t>Number of work days per week</t>
  </si>
  <si>
    <t>Number work weeks per year</t>
  </si>
  <si>
    <t>Total</t>
  </si>
  <si>
    <t>Narrative</t>
  </si>
  <si>
    <t>B. Fringe Benefits</t>
  </si>
  <si>
    <r>
      <t xml:space="preserve">Name:                                                                                                                                                                                                                                                                                                                                                                                                                                                                                                              </t>
    </r>
    <r>
      <rPr>
        <i/>
        <sz val="11"/>
        <color theme="1"/>
        <rFont val="Calibri"/>
        <family val="2"/>
        <scheme val="minor"/>
      </rPr>
      <t xml:space="preserve"> List each grant supported position receiving fringe benefits</t>
    </r>
  </si>
  <si>
    <t>Base</t>
  </si>
  <si>
    <t>Example: Name TBD</t>
  </si>
  <si>
    <t>Total Budget Request</t>
  </si>
  <si>
    <t>Fringe Rate</t>
  </si>
  <si>
    <t>Example: Licensed LMSW</t>
  </si>
  <si>
    <t>C. Travel</t>
  </si>
  <si>
    <t>Purpose of Travel</t>
  </si>
  <si>
    <t>Indicate the travel destination</t>
  </si>
  <si>
    <t>Type of Expense</t>
  </si>
  <si>
    <t>Basis</t>
  </si>
  <si>
    <t>Mileage</t>
  </si>
  <si>
    <t>Per Mile</t>
  </si>
  <si>
    <t xml:space="preserve">Compute the costs of mileage reimbursement </t>
  </si>
  <si>
    <t>C. Travel - mileage reimbursement only</t>
  </si>
  <si>
    <t>Locations: From, To</t>
  </si>
  <si>
    <t>Travel between screening locations</t>
  </si>
  <si>
    <t xml:space="preserve">Itemize travel expenses of staff personnel traveling between screening interview locations. </t>
  </si>
  <si>
    <t>Example: Travel between local detention center and PSC location</t>
  </si>
  <si>
    <t>From Chesapeake County Circuit Court to Chesapeake County Detention Center (Round Trip)</t>
  </si>
  <si>
    <t>Cost</t>
  </si>
  <si>
    <t>Quantity</t>
  </si>
  <si>
    <t># of Staff</t>
  </si>
  <si>
    <t>Mile</t>
  </si>
  <si>
    <t># of Trips (annually)</t>
  </si>
  <si>
    <t>Chesapeake County Circuit Adult Drug Court's risk need screener will need to travel between the court house and the local detention center daily to conduct interviews. Some individuals will be screened at the courthouse and some will be screened at the detention center. We estimate at least one round trip per day, 15 miles each way, for a total round trip of 30 miles, 5 days a week, or 260 days a year. The current reimbursement rate, as of January 1, 2023 is 65.5 cents per mile.</t>
  </si>
  <si>
    <t># of Items</t>
  </si>
  <si>
    <t xml:space="preserve">Total Cost </t>
  </si>
  <si>
    <t xml:space="preserve">Total Cost/Budget Request </t>
  </si>
  <si>
    <t>Example: Laptop Computer</t>
  </si>
  <si>
    <t>E. Supplies</t>
  </si>
  <si>
    <t>D. Equipment</t>
  </si>
  <si>
    <t>Supply Item</t>
  </si>
  <si>
    <t>Equipment Item</t>
  </si>
  <si>
    <t>Example: Locking File Cabinet</t>
  </si>
  <si>
    <t xml:space="preserve">Chesapeake County Circuit Adult Drug Court's risk need screener will need one laptop computer in which to enter data associated with tracking the grant performance measures and to perform administrative tasks such as email communication such as coordination with drug court coordinator and OPD. </t>
  </si>
  <si>
    <t xml:space="preserve">Chesapeake County Circuit Adult Drug Court will need a locking file cabinet to keep paper copies of client RANT Reports secure. </t>
  </si>
  <si>
    <t>F. Procurement Contracts</t>
  </si>
  <si>
    <t>Description</t>
  </si>
  <si>
    <t>Purpose</t>
  </si>
  <si>
    <t>Provide a description of the products or services to eb procured by contract and an estimate of the costs. Applicants are encouraged to promote free and open competition in awarding contracts. A separate justification must be provided for sole source procurements in excess of the Simplified Acquisition Threshold ($150,000)</t>
  </si>
  <si>
    <t xml:space="preserve">Is the contract for a consultant? </t>
  </si>
  <si>
    <t>Consultant</t>
  </si>
  <si>
    <t xml:space="preserve">Total </t>
  </si>
  <si>
    <t xml:space="preserve">Budget Summary </t>
  </si>
  <si>
    <t xml:space="preserve">Note: Any errors detected on this page should be fixed on the corresponding Budget Detail tab. </t>
  </si>
  <si>
    <t>E Supplies</t>
  </si>
  <si>
    <t>F. Procurement</t>
  </si>
  <si>
    <t>Total Project Costs</t>
  </si>
  <si>
    <t>OPSC Budget Request</t>
  </si>
  <si>
    <t>Total OPSC Budget Request</t>
  </si>
  <si>
    <t>Budget Category</t>
  </si>
  <si>
    <t>RANT Interviewer</t>
  </si>
  <si>
    <t>Example: William H. Penn</t>
  </si>
  <si>
    <t>RANT INTERVIEWER/SCREENER - PART TIME</t>
  </si>
  <si>
    <t>RANT INTERVIEWER/SCREENER - FULLTIME</t>
  </si>
  <si>
    <t xml:space="preserve">Example: Chesapeake Health Department </t>
  </si>
  <si>
    <t>No</t>
  </si>
  <si>
    <t xml:space="preserve">Part time RANT Interview Screener: The Chesapeake County Maryland Adult Drug Court program will procure services from William H. Penn to provide RANT interview screening services 20 hours a week at 24.50 and hour with a fringe rate of 9%.                                                                                                                                                                                                                                                                                                                                                                                                               Fulltime RANT interviewer/screener:  The Chesapeake County Maryland Adult Drug Court program will procure services from Chesapeake Health Dept. to provide RANT interview screening services 40 hours a week at $24.50 and hour with a fringe rate of 25%.                                                                                                                                                                                                                  </t>
  </si>
  <si>
    <t>Budget Request</t>
  </si>
  <si>
    <t>Is the contract for a consultant?  (Yes/No)</t>
  </si>
  <si>
    <t xml:space="preserve">Computation </t>
  </si>
  <si>
    <r>
      <t xml:space="preserve">The Chesapeake County Maryland Adult Drug Court program will seek to hire a LMSW fulltime to conduct RANT screening interviews for this pilot program. The average salary for an LMSW in Maryland is $50,195, which translates to about $24.50 per hour.   </t>
    </r>
    <r>
      <rPr>
        <b/>
        <sz val="11"/>
        <color theme="1"/>
        <rFont val="Calibri"/>
        <family val="2"/>
        <scheme val="minor"/>
      </rPr>
      <t>NOTE: Personnel listed under this category are designated court employee.</t>
    </r>
  </si>
  <si>
    <t>Describe the purpose of the contract</t>
  </si>
  <si>
    <t xml:space="preserve">Enter the total cost of the procurement contract. Please explain rates and hours used to determine total cost in the narrative below. </t>
  </si>
  <si>
    <r>
      <t xml:space="preserve">Our full time fringe benefits rate is 25% and covers the following items: FICA (7.65%), Workers Comp (1.35%),Health Insurance (11%), Retirement (5%).                                                                                                                                                 </t>
    </r>
    <r>
      <rPr>
        <b/>
        <sz val="11"/>
        <color theme="1"/>
        <rFont val="Calibri"/>
        <family val="2"/>
        <scheme val="minor"/>
      </rPr>
      <t>NOTE: Personnel listed under this category are designated court employee.</t>
    </r>
  </si>
  <si>
    <r>
      <rPr>
        <b/>
        <sz val="9"/>
        <color rgb="FF000000"/>
        <rFont val="Calibri"/>
        <family val="2"/>
      </rPr>
      <t xml:space="preserve">
Procurement contracts (see “Contract” definition at 2 CFR 200.22):</t>
    </r>
    <r>
      <rPr>
        <sz val="9"/>
        <color rgb="FF000000"/>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t>
    </r>
    <r>
      <rPr>
        <b/>
        <sz val="9"/>
        <color rgb="FF000000"/>
        <rFont val="Calibri"/>
        <family val="2"/>
      </rPr>
      <t>Consultant Fees:</t>
    </r>
    <r>
      <rPr>
        <sz val="9"/>
        <color rgb="FF000000"/>
        <rFont val="Calibri"/>
        <family val="2"/>
      </rPr>
      <t xml:space="preserve">  For each consultant enter the name, if known, service to be provided, hourly or daily fee (8-hour day), and estimated time on the project.  Consultant fees in excess of the DOJ grant-making component’s maximum rate for an 8-hour day (currently $650) require additional justification and prior approval from the respective DOJ grant-making component.  All requested information must be included in the budget detail worksheet and budget narrative.
</t>
    </r>
  </si>
  <si>
    <t xml:space="preserve">
Procurement Contracts, &amp;
Consultant Fees</t>
  </si>
  <si>
    <t>Cost (Reimbursement Rate)</t>
  </si>
  <si>
    <t>Indicate the specific travel destinations</t>
  </si>
  <si>
    <t>Quantity (# of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</si>
</sst>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i/>
      <sz val="10"/>
      <color rgb="FF000000"/>
      <name val="Calibri"/>
      <family val="2"/>
    </font>
    <font>
      <sz val="9"/>
      <color rgb="FF000000"/>
      <name val="Calibri"/>
      <family val="2"/>
    </font>
    <font>
      <sz val="9"/>
      <color rgb="FFFF0000"/>
      <name val="Calibri"/>
      <family val="2"/>
    </font>
    <font>
      <u/>
      <sz val="9"/>
      <color rgb="FF000000"/>
      <name val="Calibri"/>
      <family val="2"/>
    </font>
    <font>
      <b/>
      <sz val="9"/>
      <color rgb="FF000000"/>
      <name val="Calibri"/>
      <family val="2"/>
    </font>
    <font>
      <b/>
      <i/>
      <sz val="18"/>
      <color theme="0"/>
      <name val="Calibri"/>
      <family val="2"/>
      <scheme val="minor"/>
    </font>
    <font>
      <b/>
      <i/>
      <sz val="20"/>
      <color theme="0"/>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i/>
      <sz val="18"/>
      <color theme="0"/>
      <name val="Calibri"/>
      <family val="2"/>
      <scheme val="minor"/>
    </font>
    <font>
      <sz val="8"/>
      <name val="Calibri"/>
      <family val="2"/>
      <scheme val="minor"/>
    </font>
  </fonts>
  <fills count="10">
    <fill>
      <patternFill patternType="none"/>
    </fill>
    <fill>
      <patternFill patternType="gray125"/>
    </fill>
    <fill>
      <patternFill patternType="solid">
        <fgColor rgb="FFB8CCE4"/>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bgColor indexed="64"/>
      </patternFill>
    </fill>
    <fill>
      <patternFill patternType="solid">
        <fgColor theme="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5" fillId="3" borderId="1" xfId="0" applyFont="1" applyFill="1" applyBorder="1" applyAlignment="1">
      <alignment horizontal="left" vertical="top"/>
    </xf>
    <xf numFmtId="0" fontId="5" fillId="4" borderId="1" xfId="0" applyFont="1" applyFill="1" applyBorder="1" applyAlignment="1">
      <alignment horizontal="left" vertical="top"/>
    </xf>
    <xf numFmtId="164" fontId="0" fillId="0" borderId="1" xfId="0" applyNumberFormat="1" applyBorder="1" applyAlignment="1">
      <alignment horizontal="center"/>
    </xf>
    <xf numFmtId="0" fontId="3" fillId="5" borderId="13" xfId="0" applyFont="1" applyFill="1" applyBorder="1" applyAlignment="1" applyProtection="1">
      <alignment horizontal="center"/>
      <protection locked="0"/>
    </xf>
    <xf numFmtId="0" fontId="12" fillId="5" borderId="13" xfId="0" applyFont="1" applyFill="1" applyBorder="1" applyAlignment="1" applyProtection="1">
      <alignment horizontal="center" vertical="center"/>
      <protection locked="0"/>
    </xf>
    <xf numFmtId="0" fontId="3" fillId="0" borderId="1" xfId="0" applyFont="1" applyBorder="1" applyAlignment="1" applyProtection="1">
      <alignment horizontal="center" wrapText="1"/>
      <protection locked="0"/>
    </xf>
    <xf numFmtId="0" fontId="3" fillId="0" borderId="1" xfId="0" applyFont="1" applyBorder="1" applyAlignment="1" applyProtection="1">
      <alignment horizontal="center"/>
      <protection locked="0"/>
    </xf>
    <xf numFmtId="0" fontId="11" fillId="0" borderId="0" xfId="0" applyFont="1" applyFill="1" applyAlignment="1" applyProtection="1">
      <alignment vertical="center"/>
      <protection locked="0"/>
    </xf>
    <xf numFmtId="0" fontId="0" fillId="0" borderId="0" xfId="0" applyProtection="1">
      <protection locked="0"/>
    </xf>
    <xf numFmtId="164" fontId="0" fillId="0" borderId="0" xfId="0" applyNumberFormat="1" applyProtection="1">
      <protection locked="0"/>
    </xf>
    <xf numFmtId="164" fontId="0" fillId="0" borderId="1" xfId="0" applyNumberFormat="1" applyBorder="1" applyAlignment="1" applyProtection="1">
      <alignment horizontal="center"/>
    </xf>
    <xf numFmtId="0" fontId="12" fillId="7" borderId="1" xfId="0" applyFont="1" applyFill="1" applyBorder="1" applyProtection="1"/>
    <xf numFmtId="164" fontId="12" fillId="7" borderId="1" xfId="0" applyNumberFormat="1" applyFont="1" applyFill="1" applyBorder="1" applyAlignment="1" applyProtection="1">
      <alignment horizontal="center"/>
    </xf>
    <xf numFmtId="3" fontId="12" fillId="7" borderId="1" xfId="0" applyNumberFormat="1" applyFont="1" applyFill="1" applyBorder="1" applyAlignment="1" applyProtection="1">
      <alignment horizontal="center"/>
    </xf>
    <xf numFmtId="1" fontId="12" fillId="7" borderId="1" xfId="0" applyNumberFormat="1" applyFont="1" applyFill="1" applyBorder="1" applyAlignment="1" applyProtection="1">
      <alignment horizontal="center"/>
    </xf>
    <xf numFmtId="0" fontId="0" fillId="6" borderId="1" xfId="0" applyFill="1" applyBorder="1" applyProtection="1">
      <protection locked="0"/>
    </xf>
    <xf numFmtId="0" fontId="0" fillId="6" borderId="0" xfId="0" applyFill="1" applyProtection="1">
      <protection locked="0"/>
    </xf>
    <xf numFmtId="0" fontId="3" fillId="0" borderId="1" xfId="0" applyFont="1" applyBorder="1" applyAlignment="1" applyProtection="1">
      <alignment wrapText="1"/>
      <protection locked="0"/>
    </xf>
    <xf numFmtId="164" fontId="3" fillId="0" borderId="1" xfId="0" applyNumberFormat="1" applyFont="1" applyFill="1" applyBorder="1" applyAlignment="1" applyProtection="1">
      <alignment horizontal="center"/>
    </xf>
    <xf numFmtId="3" fontId="3" fillId="0" borderId="1" xfId="0" applyNumberFormat="1" applyFont="1" applyFill="1" applyBorder="1" applyAlignment="1" applyProtection="1">
      <alignment horizontal="center"/>
    </xf>
    <xf numFmtId="1" fontId="3" fillId="0" borderId="1" xfId="0" applyNumberFormat="1" applyFont="1" applyFill="1" applyBorder="1" applyAlignment="1" applyProtection="1">
      <alignment horizontal="center"/>
    </xf>
    <xf numFmtId="44" fontId="0" fillId="0" borderId="0" xfId="1" applyFont="1" applyProtection="1">
      <protection locked="0"/>
    </xf>
    <xf numFmtId="164" fontId="3" fillId="0" borderId="1" xfId="0" applyNumberFormat="1" applyFont="1" applyFill="1" applyBorder="1" applyAlignment="1" applyProtection="1">
      <alignment horizontal="center" wrapText="1"/>
    </xf>
    <xf numFmtId="0" fontId="3" fillId="5" borderId="4" xfId="0" applyFont="1" applyFill="1" applyBorder="1" applyAlignment="1" applyProtection="1">
      <alignment horizontal="center" vertical="center" wrapText="1"/>
      <protection locked="0"/>
    </xf>
    <xf numFmtId="0" fontId="3" fillId="0" borderId="13" xfId="0" applyFont="1" applyBorder="1" applyAlignment="1" applyProtection="1">
      <alignment horizontal="center" wrapText="1"/>
      <protection locked="0"/>
    </xf>
    <xf numFmtId="0" fontId="3" fillId="0" borderId="13" xfId="0" applyFont="1" applyBorder="1" applyAlignment="1" applyProtection="1">
      <alignment horizontal="center"/>
      <protection locked="0"/>
    </xf>
    <xf numFmtId="0" fontId="3" fillId="6" borderId="1" xfId="0" applyFont="1" applyFill="1" applyBorder="1" applyProtection="1">
      <protection locked="0"/>
    </xf>
    <xf numFmtId="0" fontId="0" fillId="6" borderId="1" xfId="0" applyFill="1" applyBorder="1" applyAlignment="1" applyProtection="1">
      <alignment horizontal="center"/>
      <protection locked="0"/>
    </xf>
    <xf numFmtId="0" fontId="3" fillId="0" borderId="0" xfId="0" applyFont="1" applyFill="1" applyBorder="1" applyAlignment="1" applyProtection="1">
      <alignment vertical="center"/>
      <protection locked="0"/>
    </xf>
    <xf numFmtId="0" fontId="0" fillId="0" borderId="0" xfId="0" applyFill="1" applyBorder="1" applyAlignment="1" applyProtection="1">
      <alignment horizontal="left" vertical="top" wrapText="1"/>
      <protection locked="0"/>
    </xf>
    <xf numFmtId="164" fontId="0" fillId="0" borderId="1" xfId="0" applyNumberFormat="1" applyFont="1" applyBorder="1" applyAlignment="1" applyProtection="1">
      <alignment horizontal="center"/>
      <protection locked="0"/>
    </xf>
    <xf numFmtId="0" fontId="3" fillId="0" borderId="3" xfId="0" applyFont="1" applyBorder="1" applyAlignment="1" applyProtection="1">
      <alignment horizontal="center" wrapText="1"/>
      <protection locked="0"/>
    </xf>
    <xf numFmtId="1" fontId="12" fillId="7" borderId="5" xfId="0" applyNumberFormat="1" applyFont="1" applyFill="1" applyBorder="1" applyAlignment="1" applyProtection="1">
      <alignment horizontal="center"/>
    </xf>
    <xf numFmtId="0" fontId="0" fillId="0" borderId="1" xfId="0" applyFont="1" applyBorder="1" applyAlignment="1" applyProtection="1">
      <alignment horizontal="center"/>
      <protection locked="0"/>
    </xf>
    <xf numFmtId="164" fontId="0" fillId="0" borderId="1" xfId="0" applyNumberFormat="1" applyFont="1" applyFill="1" applyBorder="1" applyAlignment="1" applyProtection="1">
      <alignment horizontal="center"/>
      <protection locked="0"/>
    </xf>
    <xf numFmtId="164" fontId="3" fillId="6" borderId="1" xfId="0" applyNumberFormat="1" applyFont="1" applyFill="1" applyBorder="1" applyAlignment="1">
      <alignment horizontal="center"/>
    </xf>
    <xf numFmtId="2" fontId="0" fillId="0" borderId="0" xfId="0" applyNumberFormat="1" applyProtection="1">
      <protection locked="0"/>
    </xf>
    <xf numFmtId="164" fontId="12" fillId="0" borderId="1" xfId="0" applyNumberFormat="1" applyFont="1" applyFill="1" applyBorder="1" applyAlignment="1" applyProtection="1">
      <alignment horizontal="center"/>
    </xf>
    <xf numFmtId="164" fontId="0" fillId="0" borderId="1" xfId="0" applyNumberFormat="1" applyFont="1" applyFill="1" applyBorder="1" applyAlignment="1" applyProtection="1">
      <alignment horizontal="center"/>
    </xf>
    <xf numFmtId="164" fontId="12" fillId="0" borderId="1" xfId="0" applyNumberFormat="1" applyFont="1" applyFill="1" applyBorder="1" applyAlignment="1" applyProtection="1">
      <alignment horizontal="center"/>
      <protection locked="0"/>
    </xf>
    <xf numFmtId="0" fontId="3" fillId="0" borderId="0" xfId="0" applyFont="1" applyAlignment="1" applyProtection="1">
      <alignment horizontal="center"/>
      <protection locked="0"/>
    </xf>
    <xf numFmtId="0" fontId="12" fillId="0" borderId="1" xfId="0" applyFont="1" applyFill="1" applyBorder="1" applyAlignment="1" applyProtection="1">
      <alignment horizontal="center"/>
      <protection locked="0"/>
    </xf>
    <xf numFmtId="0" fontId="0" fillId="0" borderId="1" xfId="0" applyFont="1"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164" fontId="0" fillId="0" borderId="3" xfId="0" applyNumberFormat="1" applyFill="1"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1" applyFont="1" applyBorder="1" applyAlignment="1" applyProtection="1">
      <alignment horizontal="center"/>
      <protection locked="0"/>
    </xf>
    <xf numFmtId="0" fontId="0" fillId="0" borderId="0" xfId="0" applyFill="1" applyBorder="1" applyAlignment="1" applyProtection="1">
      <alignment vertical="top" wrapText="1"/>
      <protection locked="0"/>
    </xf>
    <xf numFmtId="0" fontId="3" fillId="0" borderId="0" xfId="0" applyFont="1" applyFill="1" applyBorder="1" applyAlignment="1" applyProtection="1">
      <protection locked="0"/>
    </xf>
    <xf numFmtId="0" fontId="12" fillId="0" borderId="0" xfId="0" applyFont="1" applyFill="1" applyBorder="1" applyAlignment="1" applyProtection="1">
      <alignment vertical="center" wrapText="1"/>
      <protection locked="0"/>
    </xf>
    <xf numFmtId="0" fontId="13" fillId="0" borderId="0" xfId="0" applyFont="1" applyFill="1" applyBorder="1" applyAlignment="1" applyProtection="1">
      <protection locked="0"/>
    </xf>
    <xf numFmtId="164" fontId="0" fillId="0" borderId="1" xfId="0" applyNumberFormat="1" applyFill="1" applyBorder="1" applyAlignment="1" applyProtection="1">
      <alignment horizontal="center"/>
    </xf>
    <xf numFmtId="0" fontId="3" fillId="0" borderId="1" xfId="0" applyFont="1" applyBorder="1" applyAlignment="1">
      <alignment horizontal="center"/>
    </xf>
    <xf numFmtId="0" fontId="13" fillId="6" borderId="4" xfId="0" applyFont="1" applyFill="1" applyBorder="1" applyAlignment="1">
      <alignment horizontal="center"/>
    </xf>
    <xf numFmtId="164" fontId="0" fillId="0" borderId="5" xfId="0" applyNumberFormat="1" applyBorder="1" applyAlignment="1">
      <alignment horizontal="center"/>
    </xf>
    <xf numFmtId="0" fontId="3" fillId="0" borderId="1" xfId="0" applyFont="1" applyBorder="1"/>
    <xf numFmtId="0" fontId="0" fillId="0" borderId="1" xfId="0" applyBorder="1"/>
    <xf numFmtId="0" fontId="3" fillId="6" borderId="1" xfId="0" applyFont="1" applyFill="1" applyBorder="1"/>
    <xf numFmtId="0" fontId="11" fillId="0" borderId="0" xfId="0" applyFont="1" applyFill="1" applyAlignment="1" applyProtection="1">
      <alignment vertical="center"/>
    </xf>
    <xf numFmtId="0" fontId="0" fillId="0" borderId="0" xfId="0" applyProtection="1"/>
    <xf numFmtId="0" fontId="3" fillId="5" borderId="13" xfId="0" applyFont="1" applyFill="1" applyBorder="1" applyAlignment="1" applyProtection="1">
      <alignment horizontal="center"/>
    </xf>
    <xf numFmtId="0" fontId="12" fillId="5" borderId="13" xfId="0" applyFont="1" applyFill="1" applyBorder="1" applyAlignment="1" applyProtection="1">
      <alignment horizontal="center" vertical="center"/>
    </xf>
    <xf numFmtId="0" fontId="3" fillId="0" borderId="1" xfId="0" applyFont="1" applyBorder="1" applyProtection="1"/>
    <xf numFmtId="0" fontId="3" fillId="0" borderId="1" xfId="0" applyFont="1" applyBorder="1" applyAlignment="1" applyProtection="1">
      <alignment horizontal="center" wrapText="1"/>
    </xf>
    <xf numFmtId="0" fontId="3" fillId="0" borderId="1" xfId="0" applyFont="1" applyBorder="1" applyAlignment="1" applyProtection="1">
      <alignment horizontal="center"/>
    </xf>
    <xf numFmtId="0" fontId="0" fillId="0" borderId="1" xfId="0" applyBorder="1" applyProtection="1"/>
    <xf numFmtId="44" fontId="0" fillId="0" borderId="1" xfId="1" applyFont="1" applyBorder="1" applyProtection="1"/>
    <xf numFmtId="2" fontId="0" fillId="0" borderId="0" xfId="0" applyNumberFormat="1" applyProtection="1"/>
    <xf numFmtId="164" fontId="0" fillId="0" borderId="0" xfId="0" applyNumberFormat="1" applyProtection="1"/>
    <xf numFmtId="44" fontId="0" fillId="0" borderId="0" xfId="1" applyFont="1" applyProtection="1"/>
    <xf numFmtId="0" fontId="0" fillId="6" borderId="1" xfId="0" applyFill="1" applyBorder="1" applyProtection="1"/>
    <xf numFmtId="0" fontId="3" fillId="6" borderId="1" xfId="0" applyFont="1" applyFill="1" applyBorder="1" applyAlignment="1" applyProtection="1">
      <alignment horizontal="center"/>
    </xf>
    <xf numFmtId="164" fontId="3" fillId="6" borderId="1" xfId="0" applyNumberFormat="1" applyFont="1" applyFill="1" applyBorder="1" applyAlignment="1" applyProtection="1">
      <alignment horizontal="center"/>
    </xf>
    <xf numFmtId="9" fontId="12" fillId="7" borderId="1" xfId="2" applyFont="1" applyFill="1" applyBorder="1" applyAlignment="1" applyProtection="1">
      <alignment horizontal="center"/>
    </xf>
    <xf numFmtId="164" fontId="0" fillId="7" borderId="1" xfId="0" applyNumberFormat="1" applyFont="1" applyFill="1" applyBorder="1" applyAlignment="1" applyProtection="1">
      <alignment horizontal="center"/>
    </xf>
    <xf numFmtId="0" fontId="13" fillId="0" borderId="1" xfId="0" applyFont="1" applyFill="1" applyBorder="1" applyProtection="1"/>
    <xf numFmtId="164" fontId="1" fillId="0" borderId="1" xfId="1" applyNumberFormat="1" applyFont="1" applyBorder="1" applyProtection="1"/>
    <xf numFmtId="9" fontId="1" fillId="0" borderId="1" xfId="2" applyFont="1" applyBorder="1" applyProtection="1"/>
    <xf numFmtId="164" fontId="0" fillId="0" borderId="1" xfId="0" applyNumberFormat="1" applyFont="1" applyBorder="1" applyProtection="1"/>
    <xf numFmtId="0" fontId="3" fillId="5" borderId="4"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5" xfId="0" applyFill="1" applyBorder="1" applyAlignment="1" applyProtection="1">
      <alignment horizontal="center" vertical="center" wrapText="1"/>
    </xf>
    <xf numFmtId="0" fontId="0" fillId="6" borderId="0" xfId="0" applyFill="1" applyProtection="1"/>
    <xf numFmtId="0" fontId="3" fillId="0" borderId="13" xfId="0" applyFont="1" applyBorder="1" applyAlignment="1" applyProtection="1">
      <alignment horizontal="center"/>
    </xf>
    <xf numFmtId="0" fontId="3" fillId="0" borderId="13" xfId="0" applyFont="1" applyBorder="1" applyAlignment="1" applyProtection="1">
      <alignment horizontal="center" wrapText="1"/>
    </xf>
    <xf numFmtId="0" fontId="3" fillId="0" borderId="1" xfId="0" applyFont="1" applyBorder="1" applyAlignment="1" applyProtection="1">
      <alignment wrapText="1"/>
    </xf>
    <xf numFmtId="0" fontId="12" fillId="7" borderId="1" xfId="0" applyFont="1" applyFill="1" applyBorder="1" applyAlignment="1" applyProtection="1">
      <alignment horizontal="center" wrapText="1"/>
    </xf>
    <xf numFmtId="0" fontId="12" fillId="7" borderId="1" xfId="0" applyFont="1" applyFill="1" applyBorder="1" applyAlignment="1" applyProtection="1">
      <alignment horizontal="center"/>
    </xf>
    <xf numFmtId="44" fontId="12" fillId="7" borderId="1" xfId="1" applyFont="1" applyFill="1" applyBorder="1" applyProtection="1"/>
    <xf numFmtId="0" fontId="3" fillId="6" borderId="1" xfId="0" applyFont="1" applyFill="1" applyBorder="1" applyProtection="1"/>
    <xf numFmtId="44" fontId="3" fillId="6" borderId="1" xfId="1" applyFont="1" applyFill="1" applyBorder="1" applyProtection="1"/>
    <xf numFmtId="0" fontId="0" fillId="0" borderId="1" xfId="0" applyFont="1" applyBorder="1" applyAlignment="1" applyProtection="1">
      <alignment horizontal="center"/>
    </xf>
    <xf numFmtId="0" fontId="0" fillId="6" borderId="1" xfId="0" applyFill="1" applyBorder="1" applyAlignment="1" applyProtection="1">
      <alignment horizontal="center"/>
    </xf>
    <xf numFmtId="0" fontId="3" fillId="0" borderId="0" xfId="0" applyFont="1" applyFill="1" applyBorder="1" applyAlignment="1" applyProtection="1">
      <alignment vertical="center"/>
    </xf>
    <xf numFmtId="0" fontId="0" fillId="0" borderId="0" xfId="0" applyFill="1" applyBorder="1" applyAlignment="1" applyProtection="1">
      <alignment horizontal="left" vertical="top" wrapText="1"/>
    </xf>
    <xf numFmtId="0" fontId="3" fillId="5" borderId="4" xfId="0" applyFont="1" applyFill="1" applyBorder="1" applyAlignment="1" applyProtection="1">
      <alignment horizontal="center"/>
    </xf>
    <xf numFmtId="0" fontId="12" fillId="5" borderId="13" xfId="0" applyFont="1" applyFill="1" applyBorder="1" applyAlignment="1" applyProtection="1">
      <alignment horizontal="center" vertical="center" wrapText="1"/>
    </xf>
    <xf numFmtId="0" fontId="3" fillId="6" borderId="2" xfId="0" applyFont="1" applyFill="1" applyBorder="1" applyProtection="1"/>
    <xf numFmtId="0" fontId="3" fillId="6" borderId="14" xfId="0" applyFont="1" applyFill="1" applyBorder="1" applyProtection="1"/>
    <xf numFmtId="0" fontId="3" fillId="6" borderId="14" xfId="0" applyFont="1" applyFill="1" applyBorder="1" applyAlignment="1" applyProtection="1">
      <alignment horizontal="center" wrapText="1"/>
    </xf>
    <xf numFmtId="0" fontId="3" fillId="6" borderId="3" xfId="0" applyFont="1" applyFill="1" applyBorder="1" applyAlignment="1" applyProtection="1">
      <alignment horizontal="center" wrapText="1"/>
    </xf>
    <xf numFmtId="0" fontId="3" fillId="0" borderId="3" xfId="0" applyFont="1" applyBorder="1" applyAlignment="1" applyProtection="1">
      <alignment horizontal="center" wrapText="1"/>
    </xf>
    <xf numFmtId="164" fontId="0" fillId="7" borderId="1" xfId="0" applyNumberFormat="1" applyFill="1" applyBorder="1" applyAlignment="1" applyProtection="1">
      <alignment horizontal="center"/>
    </xf>
    <xf numFmtId="164" fontId="12" fillId="0" borderId="3" xfId="0" applyNumberFormat="1" applyFont="1" applyFill="1" applyBorder="1" applyAlignment="1" applyProtection="1">
      <alignment horizontal="center"/>
      <protection locked="0"/>
    </xf>
    <xf numFmtId="0" fontId="5" fillId="9" borderId="1" xfId="0" applyFont="1" applyFill="1" applyBorder="1" applyAlignment="1">
      <alignment horizontal="left" vertical="top" wrapText="1"/>
    </xf>
    <xf numFmtId="1" fontId="12" fillId="0" borderId="1" xfId="0" applyNumberFormat="1" applyFont="1" applyFill="1" applyBorder="1" applyAlignment="1" applyProtection="1">
      <alignment horizontal="center"/>
      <protection locked="0"/>
    </xf>
    <xf numFmtId="3" fontId="12" fillId="0" borderId="1" xfId="0" applyNumberFormat="1" applyFont="1" applyFill="1" applyBorder="1" applyAlignment="1" applyProtection="1">
      <alignment horizontal="center"/>
      <protection locked="0"/>
    </xf>
    <xf numFmtId="0" fontId="0" fillId="0" borderId="1" xfId="0" applyFont="1" applyFill="1" applyBorder="1" applyAlignment="1" applyProtection="1">
      <alignment horizontal="center" wrapText="1"/>
      <protection locked="0"/>
    </xf>
    <xf numFmtId="164" fontId="0" fillId="0" borderId="1" xfId="1" applyNumberFormat="1" applyFont="1" applyBorder="1" applyAlignment="1" applyProtection="1">
      <alignment horizontal="center"/>
      <protection locked="0"/>
    </xf>
    <xf numFmtId="2" fontId="12" fillId="0" borderId="1" xfId="0" applyNumberFormat="1" applyFont="1" applyFill="1" applyBorder="1" applyAlignment="1" applyProtection="1">
      <alignment horizontal="center"/>
      <protection locked="0"/>
    </xf>
    <xf numFmtId="2" fontId="0" fillId="0" borderId="1" xfId="0" applyNumberFormat="1" applyBorder="1" applyAlignment="1" applyProtection="1">
      <alignment horizontal="center"/>
      <protection locked="0"/>
    </xf>
    <xf numFmtId="164" fontId="12" fillId="0" borderId="1" xfId="1" applyNumberFormat="1" applyFont="1" applyFill="1" applyBorder="1" applyAlignment="1" applyProtection="1">
      <alignment horizontal="center"/>
      <protection locked="0"/>
    </xf>
    <xf numFmtId="9" fontId="1" fillId="0" borderId="1" xfId="2" applyFont="1" applyFill="1" applyBorder="1" applyAlignment="1" applyProtection="1">
      <alignment horizontal="center"/>
      <protection locked="0"/>
    </xf>
    <xf numFmtId="2" fontId="0" fillId="0" borderId="1" xfId="0" applyNumberFormat="1" applyFon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12" fillId="0" borderId="1" xfId="1" applyNumberFormat="1" applyFont="1" applyFill="1" applyBorder="1" applyAlignment="1" applyProtection="1">
      <alignment horizontal="center"/>
    </xf>
    <xf numFmtId="164" fontId="0" fillId="0" borderId="1" xfId="1" applyNumberFormat="1" applyFont="1" applyBorder="1" applyAlignment="1" applyProtection="1">
      <alignment horizontal="center"/>
    </xf>
    <xf numFmtId="164" fontId="3" fillId="6" borderId="1" xfId="1" applyNumberFormat="1" applyFont="1" applyFill="1" applyBorder="1" applyAlignment="1" applyProtection="1">
      <alignment horizontal="center"/>
    </xf>
    <xf numFmtId="0" fontId="0" fillId="6" borderId="5" xfId="0" applyFill="1" applyBorder="1" applyProtection="1"/>
    <xf numFmtId="0" fontId="6" fillId="9" borderId="1" xfId="0" applyFont="1" applyFill="1" applyBorder="1" applyAlignment="1">
      <alignment horizontal="left" vertical="top" wrapText="1"/>
    </xf>
    <xf numFmtId="0" fontId="4" fillId="2" borderId="1" xfId="0" applyFont="1" applyFill="1" applyBorder="1" applyAlignment="1">
      <alignment horizontal="left" vertical="top"/>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2" fillId="7" borderId="2" xfId="0" applyFont="1" applyFill="1" applyBorder="1" applyAlignment="1" applyProtection="1">
      <alignment horizontal="center"/>
    </xf>
    <xf numFmtId="0" fontId="12" fillId="7" borderId="3" xfId="0" applyFont="1" applyFill="1" applyBorder="1" applyAlignment="1" applyProtection="1">
      <alignment horizontal="center"/>
    </xf>
    <xf numFmtId="0" fontId="11" fillId="8" borderId="0" xfId="0" applyFont="1" applyFill="1" applyAlignment="1" applyProtection="1">
      <alignment horizontal="center" vertical="center"/>
    </xf>
    <xf numFmtId="0" fontId="13" fillId="6" borderId="9" xfId="0" applyFont="1" applyFill="1" applyBorder="1" applyAlignment="1" applyProtection="1">
      <alignment horizontal="left"/>
    </xf>
    <xf numFmtId="0" fontId="13" fillId="6" borderId="10" xfId="0" applyFont="1" applyFill="1" applyBorder="1" applyAlignment="1" applyProtection="1">
      <alignment horizontal="left"/>
    </xf>
    <xf numFmtId="0" fontId="3" fillId="5" borderId="6" xfId="0" applyFont="1" applyFill="1" applyBorder="1" applyAlignment="1" applyProtection="1">
      <alignment horizontal="center"/>
    </xf>
    <xf numFmtId="0" fontId="3" fillId="5" borderId="7" xfId="0" applyFont="1" applyFill="1" applyBorder="1" applyAlignment="1" applyProtection="1">
      <alignment horizontal="center"/>
    </xf>
    <xf numFmtId="0" fontId="3" fillId="5" borderId="8" xfId="0" applyFont="1" applyFill="1" applyBorder="1" applyAlignment="1" applyProtection="1">
      <alignment horizontal="center"/>
    </xf>
    <xf numFmtId="0" fontId="12" fillId="5" borderId="9" xfId="0" applyFont="1" applyFill="1" applyBorder="1" applyAlignment="1" applyProtection="1">
      <alignment horizontal="center" vertical="center" wrapText="1"/>
    </xf>
    <xf numFmtId="0" fontId="12" fillId="5" borderId="10" xfId="0"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3" fillId="6" borderId="2" xfId="0" applyFont="1" applyFill="1" applyBorder="1" applyAlignment="1" applyProtection="1">
      <alignment vertical="center"/>
    </xf>
    <xf numFmtId="0" fontId="3" fillId="6" borderId="14" xfId="0" applyFont="1" applyFill="1" applyBorder="1" applyAlignment="1" applyProtection="1">
      <alignment vertical="center"/>
    </xf>
    <xf numFmtId="0" fontId="3" fillId="6" borderId="3"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13" fillId="6" borderId="6" xfId="0" applyFont="1" applyFill="1" applyBorder="1" applyAlignment="1" applyProtection="1"/>
    <xf numFmtId="0" fontId="13" fillId="6" borderId="7" xfId="0" applyFont="1" applyFill="1" applyBorder="1" applyAlignment="1" applyProtection="1"/>
    <xf numFmtId="0" fontId="3" fillId="6" borderId="12" xfId="0" applyFont="1" applyFill="1" applyBorder="1" applyAlignment="1" applyProtection="1"/>
    <xf numFmtId="0" fontId="3" fillId="6" borderId="0" xfId="0" applyFont="1" applyFill="1" applyBorder="1" applyAlignment="1" applyProtection="1"/>
    <xf numFmtId="0" fontId="3" fillId="5" borderId="2" xfId="0" applyFont="1" applyFill="1" applyBorder="1" applyAlignment="1" applyProtection="1">
      <alignment horizontal="center" wrapText="1"/>
    </xf>
    <xf numFmtId="0" fontId="3" fillId="5" borderId="14" xfId="0" applyFont="1" applyFill="1" applyBorder="1" applyAlignment="1" applyProtection="1">
      <alignment horizontal="center" wrapText="1"/>
    </xf>
    <xf numFmtId="0" fontId="3" fillId="5" borderId="3" xfId="0" applyFont="1" applyFill="1" applyBorder="1" applyAlignment="1" applyProtection="1">
      <alignment horizontal="center" wrapText="1"/>
    </xf>
    <xf numFmtId="0" fontId="3" fillId="0" borderId="2" xfId="0" applyFont="1" applyFill="1" applyBorder="1" applyAlignment="1" applyProtection="1">
      <alignment horizontal="center"/>
    </xf>
    <xf numFmtId="0" fontId="3" fillId="0" borderId="14" xfId="0" applyFont="1" applyFill="1" applyBorder="1" applyAlignment="1" applyProtection="1">
      <alignment horizontal="center"/>
    </xf>
    <xf numFmtId="0" fontId="0" fillId="5" borderId="9" xfId="0" applyFill="1" applyBorder="1" applyAlignment="1" applyProtection="1">
      <alignment horizontal="center" vertical="center"/>
    </xf>
    <xf numFmtId="0" fontId="0" fillId="5" borderId="10" xfId="0" applyFill="1" applyBorder="1" applyAlignment="1" applyProtection="1">
      <alignment horizontal="center" vertical="center"/>
    </xf>
    <xf numFmtId="0" fontId="0" fillId="5" borderId="11" xfId="0" applyFill="1" applyBorder="1" applyAlignment="1" applyProtection="1">
      <alignment horizontal="center" vertical="center"/>
    </xf>
    <xf numFmtId="0" fontId="0" fillId="0" borderId="2" xfId="0" applyFont="1" applyBorder="1" applyProtection="1"/>
    <xf numFmtId="0" fontId="0" fillId="0" borderId="3" xfId="0" applyFont="1" applyBorder="1" applyProtection="1"/>
    <xf numFmtId="0" fontId="13" fillId="6" borderId="8" xfId="0" applyFont="1" applyFill="1" applyBorder="1" applyAlignment="1" applyProtection="1"/>
    <xf numFmtId="0" fontId="3" fillId="6" borderId="15" xfId="0" applyFont="1" applyFill="1" applyBorder="1" applyAlignment="1" applyProtection="1"/>
    <xf numFmtId="0" fontId="3" fillId="5" borderId="6"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 xfId="0" applyFont="1" applyFill="1" applyBorder="1" applyAlignment="1" applyProtection="1">
      <alignment horizontal="center"/>
    </xf>
    <xf numFmtId="0" fontId="3" fillId="5" borderId="14" xfId="0" applyFont="1" applyFill="1" applyBorder="1" applyAlignment="1" applyProtection="1">
      <alignment horizontal="center"/>
    </xf>
    <xf numFmtId="0" fontId="3" fillId="5" borderId="3" xfId="0" applyFont="1" applyFill="1" applyBorder="1" applyAlignment="1" applyProtection="1">
      <alignment horizontal="center"/>
    </xf>
    <xf numFmtId="0" fontId="0" fillId="0" borderId="1" xfId="0" applyFont="1" applyBorder="1" applyAlignment="1" applyProtection="1">
      <alignment horizontal="center"/>
    </xf>
    <xf numFmtId="0" fontId="0" fillId="6" borderId="1" xfId="0" applyFont="1" applyFill="1" applyBorder="1" applyAlignment="1" applyProtection="1">
      <alignment horizontal="center"/>
    </xf>
    <xf numFmtId="0" fontId="12" fillId="5" borderId="2"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0" fillId="6" borderId="6" xfId="0" applyFill="1" applyBorder="1" applyAlignment="1" applyProtection="1">
      <alignment horizontal="center"/>
    </xf>
    <xf numFmtId="0" fontId="0" fillId="6" borderId="7" xfId="0" applyFill="1" applyBorder="1" applyAlignment="1" applyProtection="1">
      <alignment horizontal="center"/>
    </xf>
    <xf numFmtId="0" fontId="0" fillId="6" borderId="8" xfId="0" applyFill="1" applyBorder="1" applyAlignment="1" applyProtection="1">
      <alignment horizontal="center"/>
    </xf>
    <xf numFmtId="0" fontId="12" fillId="7" borderId="14" xfId="0" applyFont="1" applyFill="1" applyBorder="1" applyAlignment="1" applyProtection="1">
      <alignment horizontal="center"/>
    </xf>
    <xf numFmtId="0" fontId="12" fillId="0" borderId="1" xfId="0" applyFont="1" applyFill="1" applyBorder="1" applyAlignment="1" applyProtection="1">
      <alignment horizontal="center"/>
    </xf>
    <xf numFmtId="0" fontId="0" fillId="6" borderId="1" xfId="0" applyFill="1" applyBorder="1" applyAlignment="1" applyProtection="1">
      <alignment horizontal="center"/>
    </xf>
    <xf numFmtId="0" fontId="12" fillId="7" borderId="1" xfId="0" applyFont="1" applyFill="1" applyBorder="1" applyAlignment="1" applyProtection="1">
      <alignment horizontal="center"/>
    </xf>
    <xf numFmtId="0" fontId="0" fillId="6" borderId="2" xfId="0" applyFill="1" applyBorder="1" applyAlignment="1" applyProtection="1">
      <alignment horizontal="center"/>
    </xf>
    <xf numFmtId="0" fontId="0" fillId="6" borderId="3" xfId="0" applyFill="1" applyBorder="1" applyAlignment="1" applyProtection="1">
      <alignment horizontal="center"/>
    </xf>
    <xf numFmtId="0" fontId="0" fillId="0" borderId="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3" fillId="6" borderId="2" xfId="0" applyFont="1" applyFill="1" applyBorder="1" applyAlignment="1" applyProtection="1">
      <alignment vertical="center"/>
      <protection locked="0"/>
    </xf>
    <xf numFmtId="0" fontId="3" fillId="6" borderId="14" xfId="0" applyFont="1" applyFill="1" applyBorder="1" applyAlignment="1" applyProtection="1">
      <alignment vertical="center"/>
      <protection locked="0"/>
    </xf>
    <xf numFmtId="0" fontId="3" fillId="6" borderId="3" xfId="0" applyFont="1" applyFill="1" applyBorder="1" applyAlignment="1" applyProtection="1">
      <alignment vertic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44" fontId="0" fillId="0" borderId="2" xfId="1" applyFont="1" applyBorder="1" applyAlignment="1" applyProtection="1">
      <alignment horizontal="center"/>
      <protection locked="0"/>
    </xf>
    <xf numFmtId="44" fontId="0" fillId="0" borderId="3" xfId="1" applyFont="1" applyBorder="1" applyAlignment="1" applyProtection="1">
      <alignment horizontal="center"/>
      <protection locked="0"/>
    </xf>
    <xf numFmtId="0" fontId="12" fillId="0" borderId="1" xfId="0" applyFont="1" applyFill="1" applyBorder="1" applyAlignment="1" applyProtection="1">
      <alignment horizontal="center"/>
      <protection locked="0"/>
    </xf>
    <xf numFmtId="0" fontId="3" fillId="5" borderId="2"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12" fillId="5" borderId="6"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12"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0" fillId="6" borderId="2"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12" fillId="5" borderId="4"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13" fillId="6" borderId="6" xfId="0" applyFont="1" applyFill="1" applyBorder="1" applyAlignment="1" applyProtection="1">
      <protection locked="0"/>
    </xf>
    <xf numFmtId="0" fontId="13" fillId="6" borderId="7" xfId="0" applyFont="1" applyFill="1" applyBorder="1" applyAlignment="1" applyProtection="1">
      <protection locked="0"/>
    </xf>
    <xf numFmtId="0" fontId="13" fillId="6" borderId="8" xfId="0" applyFont="1" applyFill="1" applyBorder="1" applyAlignment="1" applyProtection="1">
      <protection locked="0"/>
    </xf>
    <xf numFmtId="0" fontId="3" fillId="6" borderId="12" xfId="0" applyFont="1" applyFill="1" applyBorder="1" applyAlignment="1" applyProtection="1">
      <protection locked="0"/>
    </xf>
    <xf numFmtId="0" fontId="3" fillId="6" borderId="0" xfId="0" applyFont="1" applyFill="1" applyBorder="1" applyAlignment="1" applyProtection="1">
      <protection locked="0"/>
    </xf>
    <xf numFmtId="0" fontId="3" fillId="6" borderId="15" xfId="0" applyFont="1" applyFill="1" applyBorder="1" applyAlignment="1" applyProtection="1">
      <protection locked="0"/>
    </xf>
    <xf numFmtId="0" fontId="0" fillId="0" borderId="1" xfId="0" applyFont="1" applyBorder="1" applyAlignment="1" applyProtection="1">
      <alignment horizontal="center"/>
      <protection locked="0"/>
    </xf>
    <xf numFmtId="0" fontId="0" fillId="6" borderId="9"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0" borderId="1" xfId="0" applyBorder="1" applyAlignment="1" applyProtection="1">
      <alignment horizontal="center"/>
      <protection locked="0"/>
    </xf>
    <xf numFmtId="0" fontId="3" fillId="5" borderId="6"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3" fillId="5" borderId="2" xfId="0" applyFont="1" applyFill="1" applyBorder="1" applyAlignment="1" applyProtection="1">
      <alignment horizontal="center" wrapText="1"/>
      <protection locked="0"/>
    </xf>
    <xf numFmtId="0" fontId="3" fillId="5" borderId="14" xfId="0" applyFont="1" applyFill="1" applyBorder="1" applyAlignment="1" applyProtection="1">
      <alignment horizontal="center" wrapText="1"/>
      <protection locked="0"/>
    </xf>
    <xf numFmtId="0" fontId="3" fillId="5" borderId="3" xfId="0" applyFont="1" applyFill="1" applyBorder="1" applyAlignment="1" applyProtection="1">
      <alignment horizontal="center" wrapText="1"/>
      <protection locked="0"/>
    </xf>
    <xf numFmtId="0" fontId="13" fillId="6" borderId="2" xfId="0" applyFont="1" applyFill="1" applyBorder="1" applyAlignment="1" applyProtection="1">
      <protection locked="0"/>
    </xf>
    <xf numFmtId="0" fontId="13" fillId="6" borderId="14" xfId="0" applyFont="1" applyFill="1" applyBorder="1" applyAlignment="1" applyProtection="1">
      <protection locked="0"/>
    </xf>
    <xf numFmtId="0" fontId="13" fillId="6" borderId="3" xfId="0" applyFont="1" applyFill="1" applyBorder="1" applyAlignment="1" applyProtection="1">
      <protection locked="0"/>
    </xf>
    <xf numFmtId="0" fontId="3" fillId="6" borderId="2" xfId="0" applyFont="1" applyFill="1" applyBorder="1" applyAlignment="1" applyProtection="1">
      <protection locked="0"/>
    </xf>
    <xf numFmtId="0" fontId="3" fillId="6" borderId="14" xfId="0" applyFont="1" applyFill="1" applyBorder="1" applyAlignment="1" applyProtection="1">
      <protection locked="0"/>
    </xf>
    <xf numFmtId="0" fontId="3" fillId="6" borderId="3" xfId="0" applyFont="1" applyFill="1" applyBorder="1" applyAlignment="1" applyProtection="1">
      <protection locked="0"/>
    </xf>
    <xf numFmtId="0" fontId="3" fillId="5" borderId="6" xfId="0" applyFont="1" applyFill="1" applyBorder="1" applyAlignment="1" applyProtection="1">
      <alignment horizontal="center" wrapText="1"/>
      <protection locked="0"/>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5" borderId="9" xfId="0" applyFont="1" applyFill="1" applyBorder="1" applyAlignment="1" applyProtection="1">
      <alignment horizontal="center" wrapText="1"/>
      <protection locked="0"/>
    </xf>
    <xf numFmtId="0" fontId="3" fillId="5" borderId="10" xfId="0" applyFont="1" applyFill="1" applyBorder="1" applyAlignment="1" applyProtection="1">
      <alignment horizontal="center" wrapText="1"/>
      <protection locked="0"/>
    </xf>
    <xf numFmtId="0" fontId="3" fillId="5" borderId="11" xfId="0" applyFont="1" applyFill="1" applyBorder="1" applyAlignment="1" applyProtection="1">
      <alignment horizontal="center" wrapText="1"/>
      <protection locked="0"/>
    </xf>
    <xf numFmtId="0" fontId="11" fillId="8" borderId="0" xfId="0" applyFont="1" applyFill="1" applyAlignment="1" applyProtection="1">
      <alignment horizontal="center" vertical="center"/>
      <protection locked="0"/>
    </xf>
    <xf numFmtId="0" fontId="13" fillId="6" borderId="9" xfId="0" applyFont="1" applyFill="1" applyBorder="1" applyAlignment="1" applyProtection="1">
      <alignment horizontal="left"/>
      <protection locked="0"/>
    </xf>
    <xf numFmtId="0" fontId="13" fillId="6" borderId="10" xfId="0" applyFont="1" applyFill="1" applyBorder="1" applyAlignment="1" applyProtection="1">
      <alignment horizontal="left"/>
      <protection locked="0"/>
    </xf>
    <xf numFmtId="0" fontId="3" fillId="5" borderId="6" xfId="0" applyFont="1" applyFill="1" applyBorder="1" applyAlignment="1" applyProtection="1">
      <alignment horizontal="center"/>
      <protection locked="0"/>
    </xf>
    <xf numFmtId="0" fontId="3" fillId="5" borderId="7" xfId="0" applyFont="1" applyFill="1" applyBorder="1" applyAlignment="1" applyProtection="1">
      <alignment horizontal="center"/>
      <protection locked="0"/>
    </xf>
    <xf numFmtId="0" fontId="3" fillId="5" borderId="8" xfId="0" applyFont="1" applyFill="1" applyBorder="1" applyAlignment="1" applyProtection="1">
      <alignment horizontal="center"/>
      <protection locked="0"/>
    </xf>
    <xf numFmtId="0" fontId="12" fillId="5" borderId="9"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protection locked="0"/>
    </xf>
    <xf numFmtId="0" fontId="12" fillId="5" borderId="2"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3" xfId="0" applyBorder="1" applyAlignment="1" applyProtection="1">
      <alignment vertical="top" wrapText="1"/>
      <protection locked="0"/>
    </xf>
    <xf numFmtId="0" fontId="3" fillId="5" borderId="9"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11" xfId="0" applyFont="1" applyFill="1" applyBorder="1" applyAlignment="1" applyProtection="1">
      <alignment horizontal="center"/>
      <protection locked="0"/>
    </xf>
    <xf numFmtId="0" fontId="0" fillId="5" borderId="4"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4"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10" fillId="8" borderId="0" xfId="0" applyFont="1" applyFill="1" applyAlignment="1">
      <alignment horizontal="center"/>
    </xf>
    <xf numFmtId="0" fontId="16" fillId="8" borderId="0" xfId="0" applyFont="1" applyFill="1" applyAlignment="1">
      <alignment horizont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47DC-517C-4F6F-861C-C8B888127292}">
  <dimension ref="A1:K7"/>
  <sheetViews>
    <sheetView tabSelected="1" topLeftCell="A4" workbookViewId="0">
      <selection activeCell="C9" sqref="C9"/>
    </sheetView>
  </sheetViews>
  <sheetFormatPr defaultRowHeight="132" customHeight="1" x14ac:dyDescent="0.3"/>
  <cols>
    <col min="1" max="1" width="38.44140625" customWidth="1"/>
    <col min="11" max="11" width="10.109375" customWidth="1"/>
  </cols>
  <sheetData>
    <row r="1" spans="1:11" ht="33.75" customHeight="1" x14ac:dyDescent="0.3">
      <c r="A1" s="123" t="s">
        <v>0</v>
      </c>
      <c r="B1" s="123"/>
      <c r="C1" s="123"/>
      <c r="D1" s="123"/>
      <c r="E1" s="123"/>
      <c r="F1" s="123"/>
      <c r="G1" s="123"/>
      <c r="H1" s="123"/>
      <c r="I1" s="123"/>
      <c r="J1" s="123"/>
      <c r="K1" s="123"/>
    </row>
    <row r="2" spans="1:11" ht="132" customHeight="1" x14ac:dyDescent="0.3">
      <c r="A2" s="1" t="s">
        <v>1</v>
      </c>
      <c r="B2" s="124" t="s">
        <v>2</v>
      </c>
      <c r="C2" s="124"/>
      <c r="D2" s="124"/>
      <c r="E2" s="124"/>
      <c r="F2" s="124"/>
      <c r="G2" s="124"/>
      <c r="H2" s="124"/>
      <c r="I2" s="124"/>
      <c r="J2" s="124"/>
      <c r="K2" s="124"/>
    </row>
    <row r="3" spans="1:11" ht="132" customHeight="1" x14ac:dyDescent="0.3">
      <c r="A3" s="2" t="s">
        <v>3</v>
      </c>
      <c r="B3" s="125" t="s">
        <v>4</v>
      </c>
      <c r="C3" s="125"/>
      <c r="D3" s="125"/>
      <c r="E3" s="125"/>
      <c r="F3" s="125"/>
      <c r="G3" s="125"/>
      <c r="H3" s="125"/>
      <c r="I3" s="125"/>
      <c r="J3" s="125"/>
      <c r="K3" s="125"/>
    </row>
    <row r="4" spans="1:11" ht="34.5" customHeight="1" x14ac:dyDescent="0.3">
      <c r="A4" s="1" t="s">
        <v>5</v>
      </c>
      <c r="B4" s="124" t="s">
        <v>49</v>
      </c>
      <c r="C4" s="124"/>
      <c r="D4" s="124"/>
      <c r="E4" s="124"/>
      <c r="F4" s="124"/>
      <c r="G4" s="124"/>
      <c r="H4" s="124"/>
      <c r="I4" s="124"/>
      <c r="J4" s="124"/>
      <c r="K4" s="124"/>
    </row>
    <row r="5" spans="1:11" ht="132" customHeight="1" x14ac:dyDescent="0.3">
      <c r="A5" s="2" t="s">
        <v>6</v>
      </c>
      <c r="B5" s="125" t="s">
        <v>7</v>
      </c>
      <c r="C5" s="125"/>
      <c r="D5" s="125"/>
      <c r="E5" s="125"/>
      <c r="F5" s="125"/>
      <c r="G5" s="125"/>
      <c r="H5" s="125"/>
      <c r="I5" s="125"/>
      <c r="J5" s="125"/>
      <c r="K5" s="125"/>
    </row>
    <row r="6" spans="1:11" ht="132" customHeight="1" x14ac:dyDescent="0.3">
      <c r="A6" s="1" t="s">
        <v>8</v>
      </c>
      <c r="B6" s="124" t="s">
        <v>9</v>
      </c>
      <c r="C6" s="124"/>
      <c r="D6" s="124"/>
      <c r="E6" s="124"/>
      <c r="F6" s="124"/>
      <c r="G6" s="124"/>
      <c r="H6" s="124"/>
      <c r="I6" s="124"/>
      <c r="J6" s="124"/>
      <c r="K6" s="124"/>
    </row>
    <row r="7" spans="1:11" ht="132" customHeight="1" x14ac:dyDescent="0.3">
      <c r="A7" s="107" t="s">
        <v>99</v>
      </c>
      <c r="B7" s="122" t="s">
        <v>98</v>
      </c>
      <c r="C7" s="122"/>
      <c r="D7" s="122"/>
      <c r="E7" s="122"/>
      <c r="F7" s="122"/>
      <c r="G7" s="122"/>
      <c r="H7" s="122"/>
      <c r="I7" s="122"/>
      <c r="J7" s="122"/>
      <c r="K7" s="122"/>
    </row>
  </sheetData>
  <mergeCells count="7">
    <mergeCell ref="B7:K7"/>
    <mergeCell ref="A1:K1"/>
    <mergeCell ref="B2:K2"/>
    <mergeCell ref="B3:K3"/>
    <mergeCell ref="B4:K4"/>
    <mergeCell ref="B5:K5"/>
    <mergeCell ref="B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9A77-5642-4F90-A8B8-DB22FDCC6B64}">
  <dimension ref="A1:J87"/>
  <sheetViews>
    <sheetView topLeftCell="A17" workbookViewId="0">
      <selection activeCell="K30" sqref="K30"/>
    </sheetView>
  </sheetViews>
  <sheetFormatPr defaultColWidth="9.109375" defaultRowHeight="14.4" x14ac:dyDescent="0.3"/>
  <cols>
    <col min="1" max="1" width="35.44140625" style="60" customWidth="1"/>
    <col min="2" max="2" width="37.44140625" style="60" customWidth="1"/>
    <col min="3" max="3" width="19.6640625" style="60" customWidth="1"/>
    <col min="4" max="4" width="22.44140625" style="60" customWidth="1"/>
    <col min="5" max="5" width="17.88671875" style="60" customWidth="1"/>
    <col min="6" max="6" width="24.33203125" style="60" customWidth="1"/>
    <col min="7" max="7" width="19.6640625" style="60" customWidth="1"/>
    <col min="8" max="8" width="16.33203125" style="60" customWidth="1"/>
    <col min="9" max="9" width="12.109375" style="60" customWidth="1"/>
    <col min="10" max="10" width="10.109375" style="60" bestFit="1" customWidth="1"/>
    <col min="11" max="11" width="12.5546875" style="60" bestFit="1" customWidth="1"/>
    <col min="12" max="16384" width="9.109375" style="60"/>
  </cols>
  <sheetData>
    <row r="1" spans="1:10" ht="70.5" customHeight="1" x14ac:dyDescent="0.3">
      <c r="A1" s="128" t="s">
        <v>24</v>
      </c>
      <c r="B1" s="128"/>
      <c r="C1" s="128"/>
      <c r="D1" s="128"/>
      <c r="E1" s="128"/>
      <c r="F1" s="128"/>
      <c r="G1" s="128"/>
      <c r="H1" s="128"/>
      <c r="I1" s="59"/>
      <c r="J1" s="59"/>
    </row>
    <row r="2" spans="1:10" x14ac:dyDescent="0.3">
      <c r="A2" s="129" t="s">
        <v>12</v>
      </c>
      <c r="B2" s="130"/>
      <c r="C2" s="130"/>
      <c r="D2" s="130"/>
      <c r="E2" s="130"/>
      <c r="F2" s="130"/>
      <c r="G2" s="130"/>
      <c r="H2" s="130"/>
    </row>
    <row r="3" spans="1:10" ht="59.25" customHeight="1" x14ac:dyDescent="0.3">
      <c r="A3" s="61" t="s">
        <v>13</v>
      </c>
      <c r="B3" s="61" t="s">
        <v>14</v>
      </c>
      <c r="C3" s="131" t="s">
        <v>15</v>
      </c>
      <c r="D3" s="132"/>
      <c r="E3" s="132"/>
      <c r="F3" s="132"/>
      <c r="G3" s="132"/>
      <c r="H3" s="133"/>
    </row>
    <row r="4" spans="1:10" ht="48" customHeight="1" x14ac:dyDescent="0.3">
      <c r="A4" s="62" t="s">
        <v>17</v>
      </c>
      <c r="B4" s="62" t="s">
        <v>19</v>
      </c>
      <c r="C4" s="134" t="s">
        <v>18</v>
      </c>
      <c r="D4" s="135"/>
      <c r="E4" s="135"/>
      <c r="F4" s="135"/>
      <c r="G4" s="135"/>
      <c r="H4" s="136"/>
    </row>
    <row r="5" spans="1:10" ht="69" customHeight="1" x14ac:dyDescent="0.3">
      <c r="A5" s="63" t="s">
        <v>16</v>
      </c>
      <c r="B5" s="63" t="s">
        <v>20</v>
      </c>
      <c r="C5" s="64" t="s">
        <v>25</v>
      </c>
      <c r="D5" s="64" t="s">
        <v>26</v>
      </c>
      <c r="E5" s="64" t="s">
        <v>27</v>
      </c>
      <c r="F5" s="64" t="s">
        <v>28</v>
      </c>
      <c r="G5" s="65" t="s">
        <v>59</v>
      </c>
      <c r="H5" s="63" t="s">
        <v>91</v>
      </c>
    </row>
    <row r="6" spans="1:10" x14ac:dyDescent="0.3">
      <c r="A6" s="12" t="s">
        <v>34</v>
      </c>
      <c r="B6" s="12" t="s">
        <v>84</v>
      </c>
      <c r="C6" s="13">
        <v>24.5</v>
      </c>
      <c r="D6" s="14">
        <v>8</v>
      </c>
      <c r="E6" s="15">
        <v>5</v>
      </c>
      <c r="F6" s="15">
        <v>52</v>
      </c>
      <c r="G6" s="13">
        <f t="shared" ref="G6:G13" si="0">(C6*D6)*(E6*F6)</f>
        <v>50960</v>
      </c>
      <c r="H6" s="11">
        <f>G6</f>
        <v>50960</v>
      </c>
    </row>
    <row r="7" spans="1:10" x14ac:dyDescent="0.3">
      <c r="A7" s="66"/>
      <c r="B7" s="66"/>
      <c r="C7" s="67"/>
      <c r="D7" s="66"/>
      <c r="E7" s="66"/>
      <c r="F7" s="66"/>
      <c r="G7" s="11">
        <f t="shared" si="0"/>
        <v>0</v>
      </c>
      <c r="H7" s="11">
        <f t="shared" ref="H7:H13" si="1">G7</f>
        <v>0</v>
      </c>
      <c r="I7" s="68"/>
      <c r="J7" s="69"/>
    </row>
    <row r="8" spans="1:10" x14ac:dyDescent="0.3">
      <c r="A8" s="66"/>
      <c r="B8" s="66"/>
      <c r="C8" s="67"/>
      <c r="D8" s="66"/>
      <c r="E8" s="66"/>
      <c r="F8" s="66"/>
      <c r="G8" s="11">
        <f t="shared" si="0"/>
        <v>0</v>
      </c>
      <c r="H8" s="11">
        <f>G8</f>
        <v>0</v>
      </c>
      <c r="I8" s="69"/>
    </row>
    <row r="9" spans="1:10" x14ac:dyDescent="0.3">
      <c r="A9" s="66"/>
      <c r="B9" s="66"/>
      <c r="C9" s="67"/>
      <c r="D9" s="66"/>
      <c r="E9" s="66"/>
      <c r="F9" s="66"/>
      <c r="G9" s="11">
        <f t="shared" si="0"/>
        <v>0</v>
      </c>
      <c r="H9" s="11">
        <f>G9</f>
        <v>0</v>
      </c>
    </row>
    <row r="10" spans="1:10" x14ac:dyDescent="0.3">
      <c r="A10" s="66"/>
      <c r="B10" s="66"/>
      <c r="C10" s="67"/>
      <c r="D10" s="66"/>
      <c r="E10" s="66"/>
      <c r="F10" s="66"/>
      <c r="G10" s="11">
        <f t="shared" si="0"/>
        <v>0</v>
      </c>
      <c r="H10" s="11">
        <f t="shared" si="1"/>
        <v>0</v>
      </c>
      <c r="J10" s="70"/>
    </row>
    <row r="11" spans="1:10" x14ac:dyDescent="0.3">
      <c r="A11" s="66"/>
      <c r="B11" s="66"/>
      <c r="C11" s="67"/>
      <c r="D11" s="66"/>
      <c r="E11" s="66"/>
      <c r="F11" s="66"/>
      <c r="G11" s="11">
        <f t="shared" si="0"/>
        <v>0</v>
      </c>
      <c r="H11" s="11">
        <f>G11</f>
        <v>0</v>
      </c>
    </row>
    <row r="12" spans="1:10" x14ac:dyDescent="0.3">
      <c r="A12" s="66"/>
      <c r="B12" s="66"/>
      <c r="C12" s="67"/>
      <c r="D12" s="66"/>
      <c r="E12" s="66"/>
      <c r="F12" s="66"/>
      <c r="G12" s="11">
        <f t="shared" si="0"/>
        <v>0</v>
      </c>
      <c r="H12" s="11">
        <f t="shared" si="1"/>
        <v>0</v>
      </c>
    </row>
    <row r="13" spans="1:10" x14ac:dyDescent="0.3">
      <c r="A13" s="66"/>
      <c r="B13" s="66"/>
      <c r="C13" s="67"/>
      <c r="D13" s="66"/>
      <c r="E13" s="66"/>
      <c r="F13" s="66"/>
      <c r="G13" s="11">
        <f t="shared" si="0"/>
        <v>0</v>
      </c>
      <c r="H13" s="11">
        <f t="shared" si="1"/>
        <v>0</v>
      </c>
    </row>
    <row r="14" spans="1:10" x14ac:dyDescent="0.3">
      <c r="A14" s="71"/>
      <c r="B14" s="71"/>
      <c r="C14" s="71"/>
      <c r="D14" s="71"/>
      <c r="E14" s="71"/>
      <c r="F14" s="72" t="s">
        <v>29</v>
      </c>
      <c r="G14" s="72" t="s">
        <v>29</v>
      </c>
      <c r="H14" s="73">
        <f>SUM(H6:H13)</f>
        <v>50960</v>
      </c>
    </row>
    <row r="15" spans="1:10" ht="25.5" customHeight="1" x14ac:dyDescent="0.3">
      <c r="A15" s="137" t="s">
        <v>30</v>
      </c>
      <c r="B15" s="138"/>
      <c r="C15" s="138"/>
      <c r="D15" s="138"/>
      <c r="E15" s="138"/>
      <c r="F15" s="138"/>
      <c r="G15" s="138"/>
      <c r="H15" s="139"/>
    </row>
    <row r="16" spans="1:10" ht="204.75" customHeight="1" x14ac:dyDescent="0.3">
      <c r="A16" s="140" t="s">
        <v>94</v>
      </c>
      <c r="B16" s="141"/>
      <c r="C16" s="141"/>
      <c r="D16" s="141"/>
      <c r="E16" s="141"/>
      <c r="F16" s="141"/>
      <c r="G16" s="141"/>
      <c r="H16" s="142"/>
    </row>
    <row r="17" spans="1:8" x14ac:dyDescent="0.3">
      <c r="A17" s="143" t="s">
        <v>31</v>
      </c>
      <c r="B17" s="144"/>
      <c r="C17" s="144"/>
      <c r="D17" s="144"/>
      <c r="E17" s="144"/>
      <c r="F17" s="144"/>
      <c r="G17" s="144"/>
      <c r="H17" s="144"/>
    </row>
    <row r="18" spans="1:8" x14ac:dyDescent="0.3">
      <c r="A18" s="145"/>
      <c r="B18" s="146"/>
      <c r="C18" s="146"/>
      <c r="D18" s="146"/>
      <c r="E18" s="146"/>
      <c r="F18" s="146"/>
      <c r="G18" s="146"/>
      <c r="H18" s="146"/>
    </row>
    <row r="19" spans="1:8" ht="45" customHeight="1" x14ac:dyDescent="0.3">
      <c r="A19" s="147" t="s">
        <v>32</v>
      </c>
      <c r="B19" s="148"/>
      <c r="C19" s="147" t="s">
        <v>15</v>
      </c>
      <c r="D19" s="148"/>
      <c r="E19" s="148"/>
      <c r="F19" s="148"/>
      <c r="G19" s="148"/>
      <c r="H19" s="149"/>
    </row>
    <row r="20" spans="1:8" x14ac:dyDescent="0.3">
      <c r="A20" s="150"/>
      <c r="B20" s="151"/>
      <c r="C20" s="19" t="s">
        <v>33</v>
      </c>
      <c r="D20" s="20" t="s">
        <v>36</v>
      </c>
      <c r="E20" s="21" t="s">
        <v>21</v>
      </c>
      <c r="F20" s="23" t="s">
        <v>35</v>
      </c>
      <c r="G20" s="66"/>
    </row>
    <row r="21" spans="1:8" x14ac:dyDescent="0.3">
      <c r="A21" s="126" t="s">
        <v>37</v>
      </c>
      <c r="B21" s="127"/>
      <c r="C21" s="13">
        <f>G6</f>
        <v>50960</v>
      </c>
      <c r="D21" s="74">
        <v>0.25</v>
      </c>
      <c r="E21" s="13">
        <f>C21*D21</f>
        <v>12740</v>
      </c>
      <c r="F21" s="75">
        <f>E21</f>
        <v>12740</v>
      </c>
      <c r="G21" s="76"/>
    </row>
    <row r="22" spans="1:8" x14ac:dyDescent="0.3">
      <c r="A22" s="155"/>
      <c r="B22" s="156"/>
      <c r="C22" s="77"/>
      <c r="D22" s="78"/>
      <c r="E22" s="79"/>
      <c r="F22" s="75">
        <f t="shared" ref="F22:F27" si="2">E22</f>
        <v>0</v>
      </c>
      <c r="G22" s="52"/>
    </row>
    <row r="23" spans="1:8" x14ac:dyDescent="0.3">
      <c r="A23" s="155"/>
      <c r="B23" s="156"/>
      <c r="C23" s="77"/>
      <c r="D23" s="78"/>
      <c r="E23" s="79"/>
      <c r="F23" s="75">
        <f t="shared" si="2"/>
        <v>0</v>
      </c>
      <c r="G23" s="52"/>
    </row>
    <row r="24" spans="1:8" x14ac:dyDescent="0.3">
      <c r="A24" s="155"/>
      <c r="B24" s="156"/>
      <c r="C24" s="77"/>
      <c r="D24" s="78"/>
      <c r="E24" s="79"/>
      <c r="F24" s="75">
        <f t="shared" si="2"/>
        <v>0</v>
      </c>
      <c r="G24" s="52"/>
    </row>
    <row r="25" spans="1:8" x14ac:dyDescent="0.3">
      <c r="A25" s="155"/>
      <c r="B25" s="156"/>
      <c r="C25" s="77"/>
      <c r="D25" s="78"/>
      <c r="E25" s="79"/>
      <c r="F25" s="75">
        <f t="shared" si="2"/>
        <v>0</v>
      </c>
      <c r="G25" s="52"/>
    </row>
    <row r="26" spans="1:8" x14ac:dyDescent="0.3">
      <c r="A26" s="155"/>
      <c r="B26" s="156"/>
      <c r="C26" s="77"/>
      <c r="D26" s="78"/>
      <c r="E26" s="79"/>
      <c r="F26" s="75">
        <f t="shared" si="2"/>
        <v>0</v>
      </c>
      <c r="G26" s="52"/>
    </row>
    <row r="27" spans="1:8" x14ac:dyDescent="0.3">
      <c r="A27" s="155"/>
      <c r="B27" s="156"/>
      <c r="C27" s="77"/>
      <c r="D27" s="78"/>
      <c r="E27" s="79"/>
      <c r="F27" s="75">
        <f t="shared" si="2"/>
        <v>0</v>
      </c>
      <c r="G27" s="52"/>
    </row>
    <row r="28" spans="1:8" x14ac:dyDescent="0.3">
      <c r="A28" s="71"/>
      <c r="B28" s="71"/>
      <c r="C28" s="71"/>
      <c r="D28" s="71"/>
      <c r="E28" s="72" t="s">
        <v>29</v>
      </c>
      <c r="F28" s="73">
        <f>SUM(F21:F27)</f>
        <v>12740</v>
      </c>
      <c r="G28" s="73"/>
    </row>
    <row r="29" spans="1:8" x14ac:dyDescent="0.3">
      <c r="A29" s="137" t="s">
        <v>30</v>
      </c>
      <c r="B29" s="138"/>
      <c r="C29" s="138"/>
      <c r="D29" s="138"/>
      <c r="E29" s="138"/>
      <c r="F29" s="138"/>
      <c r="G29" s="138"/>
      <c r="H29" s="139"/>
    </row>
    <row r="30" spans="1:8" ht="214.5" customHeight="1" x14ac:dyDescent="0.3">
      <c r="A30" s="140" t="s">
        <v>97</v>
      </c>
      <c r="B30" s="141"/>
      <c r="C30" s="141"/>
      <c r="D30" s="141"/>
      <c r="E30" s="141"/>
      <c r="F30" s="141"/>
      <c r="G30" s="141"/>
      <c r="H30" s="142"/>
    </row>
    <row r="31" spans="1:8" x14ac:dyDescent="0.3">
      <c r="A31" s="143" t="s">
        <v>46</v>
      </c>
      <c r="B31" s="144"/>
      <c r="C31" s="144"/>
      <c r="D31" s="144"/>
      <c r="E31" s="144"/>
      <c r="F31" s="144"/>
      <c r="G31" s="144"/>
      <c r="H31" s="157"/>
    </row>
    <row r="32" spans="1:8" x14ac:dyDescent="0.3">
      <c r="A32" s="145"/>
      <c r="B32" s="146"/>
      <c r="C32" s="146"/>
      <c r="D32" s="146"/>
      <c r="E32" s="146"/>
      <c r="F32" s="146"/>
      <c r="G32" s="146"/>
      <c r="H32" s="158"/>
    </row>
    <row r="33" spans="1:9" ht="29.25" customHeight="1" x14ac:dyDescent="0.3">
      <c r="A33" s="80" t="s">
        <v>39</v>
      </c>
      <c r="B33" s="80" t="s">
        <v>47</v>
      </c>
      <c r="C33" s="80" t="s">
        <v>41</v>
      </c>
      <c r="D33" s="80" t="s">
        <v>42</v>
      </c>
      <c r="E33" s="159" t="s">
        <v>15</v>
      </c>
      <c r="F33" s="160"/>
      <c r="G33" s="160"/>
      <c r="H33" s="160"/>
      <c r="I33" s="161"/>
    </row>
    <row r="34" spans="1:9" ht="82.5" customHeight="1" x14ac:dyDescent="0.3">
      <c r="A34" s="81" t="s">
        <v>48</v>
      </c>
      <c r="B34" s="82" t="s">
        <v>40</v>
      </c>
      <c r="C34" s="83" t="s">
        <v>43</v>
      </c>
      <c r="D34" s="84" t="s">
        <v>44</v>
      </c>
      <c r="E34" s="152" t="s">
        <v>45</v>
      </c>
      <c r="F34" s="153"/>
      <c r="G34" s="153"/>
      <c r="H34" s="153"/>
      <c r="I34" s="154"/>
    </row>
    <row r="35" spans="1:9" ht="63" customHeight="1" x14ac:dyDescent="0.3">
      <c r="A35" s="85"/>
      <c r="B35" s="85"/>
      <c r="C35" s="85"/>
      <c r="D35" s="85"/>
      <c r="E35" s="86" t="s">
        <v>52</v>
      </c>
      <c r="F35" s="86" t="s">
        <v>53</v>
      </c>
      <c r="G35" s="86" t="s">
        <v>54</v>
      </c>
      <c r="H35" s="87" t="s">
        <v>56</v>
      </c>
      <c r="I35" s="88" t="s">
        <v>60</v>
      </c>
    </row>
    <row r="36" spans="1:9" ht="43.2" x14ac:dyDescent="0.3">
      <c r="A36" s="89" t="s">
        <v>50</v>
      </c>
      <c r="B36" s="89" t="s">
        <v>51</v>
      </c>
      <c r="C36" s="90" t="s">
        <v>43</v>
      </c>
      <c r="D36" s="90" t="s">
        <v>55</v>
      </c>
      <c r="E36" s="90">
        <v>0.65500000000000003</v>
      </c>
      <c r="F36" s="90">
        <v>30</v>
      </c>
      <c r="G36" s="90">
        <v>1</v>
      </c>
      <c r="H36" s="90">
        <f>5*52</f>
        <v>260</v>
      </c>
      <c r="I36" s="91">
        <f>(E36*F36)*(G36*H36)</f>
        <v>5109.0000000000009</v>
      </c>
    </row>
    <row r="37" spans="1:9" x14ac:dyDescent="0.3">
      <c r="A37" s="66"/>
      <c r="B37" s="66"/>
      <c r="C37" s="66"/>
      <c r="D37" s="66"/>
      <c r="E37" s="66"/>
      <c r="F37" s="66"/>
      <c r="G37" s="66"/>
      <c r="H37" s="66"/>
      <c r="I37" s="67">
        <f t="shared" ref="I37:I41" si="3">(E37*F37)*(G37*H37)</f>
        <v>0</v>
      </c>
    </row>
    <row r="38" spans="1:9" x14ac:dyDescent="0.3">
      <c r="A38" s="66"/>
      <c r="B38" s="66"/>
      <c r="C38" s="66"/>
      <c r="D38" s="66"/>
      <c r="E38" s="66"/>
      <c r="F38" s="66"/>
      <c r="G38" s="66"/>
      <c r="H38" s="66"/>
      <c r="I38" s="67">
        <f t="shared" si="3"/>
        <v>0</v>
      </c>
    </row>
    <row r="39" spans="1:9" x14ac:dyDescent="0.3">
      <c r="A39" s="66"/>
      <c r="B39" s="66"/>
      <c r="C39" s="66"/>
      <c r="D39" s="66"/>
      <c r="E39" s="66"/>
      <c r="F39" s="66"/>
      <c r="G39" s="66"/>
      <c r="H39" s="66"/>
      <c r="I39" s="67">
        <f t="shared" si="3"/>
        <v>0</v>
      </c>
    </row>
    <row r="40" spans="1:9" x14ac:dyDescent="0.3">
      <c r="A40" s="66"/>
      <c r="B40" s="66"/>
      <c r="C40" s="66"/>
      <c r="D40" s="66"/>
      <c r="E40" s="66"/>
      <c r="F40" s="66"/>
      <c r="G40" s="66"/>
      <c r="H40" s="66"/>
      <c r="I40" s="67">
        <f t="shared" si="3"/>
        <v>0</v>
      </c>
    </row>
    <row r="41" spans="1:9" x14ac:dyDescent="0.3">
      <c r="A41" s="66"/>
      <c r="B41" s="66"/>
      <c r="C41" s="66"/>
      <c r="D41" s="66"/>
      <c r="E41" s="66"/>
      <c r="F41" s="66"/>
      <c r="G41" s="66"/>
      <c r="H41" s="66"/>
      <c r="I41" s="67">
        <f t="shared" si="3"/>
        <v>0</v>
      </c>
    </row>
    <row r="42" spans="1:9" x14ac:dyDescent="0.3">
      <c r="A42" s="71"/>
      <c r="B42" s="71"/>
      <c r="C42" s="71"/>
      <c r="D42" s="71"/>
      <c r="E42" s="71"/>
      <c r="F42" s="71"/>
      <c r="G42" s="71"/>
      <c r="H42" s="92" t="s">
        <v>29</v>
      </c>
      <c r="I42" s="93">
        <f>SUM(I36:I41)</f>
        <v>5109.0000000000009</v>
      </c>
    </row>
    <row r="43" spans="1:9" x14ac:dyDescent="0.3">
      <c r="A43" s="137" t="s">
        <v>30</v>
      </c>
      <c r="B43" s="138"/>
      <c r="C43" s="138"/>
      <c r="D43" s="138"/>
      <c r="E43" s="138"/>
      <c r="F43" s="138"/>
      <c r="G43" s="138"/>
      <c r="H43" s="138"/>
      <c r="I43" s="139"/>
    </row>
    <row r="44" spans="1:9" ht="180" customHeight="1" x14ac:dyDescent="0.3">
      <c r="A44" s="140" t="s">
        <v>57</v>
      </c>
      <c r="B44" s="141"/>
      <c r="C44" s="141"/>
      <c r="D44" s="141"/>
      <c r="E44" s="141"/>
      <c r="F44" s="141"/>
      <c r="G44" s="141"/>
      <c r="H44" s="141"/>
      <c r="I44" s="142"/>
    </row>
    <row r="45" spans="1:9" x14ac:dyDescent="0.3">
      <c r="A45" s="143" t="s">
        <v>63</v>
      </c>
      <c r="B45" s="144"/>
      <c r="C45" s="144"/>
      <c r="D45" s="144"/>
      <c r="E45" s="144"/>
      <c r="F45" s="144"/>
      <c r="G45" s="144"/>
      <c r="H45" s="157"/>
    </row>
    <row r="46" spans="1:9" x14ac:dyDescent="0.3">
      <c r="A46" s="145"/>
      <c r="B46" s="146"/>
      <c r="C46" s="146"/>
      <c r="D46" s="146"/>
      <c r="E46" s="146"/>
      <c r="F46" s="146"/>
      <c r="G46" s="146"/>
      <c r="H46" s="158"/>
    </row>
    <row r="47" spans="1:9" x14ac:dyDescent="0.3">
      <c r="A47" s="162" t="s">
        <v>65</v>
      </c>
      <c r="B47" s="163"/>
      <c r="C47" s="164"/>
      <c r="D47" s="162" t="s">
        <v>15</v>
      </c>
      <c r="E47" s="163"/>
      <c r="F47" s="163"/>
      <c r="G47" s="163"/>
      <c r="H47" s="164"/>
    </row>
    <row r="48" spans="1:9" x14ac:dyDescent="0.3">
      <c r="A48" s="173"/>
      <c r="B48" s="174"/>
      <c r="C48" s="174"/>
      <c r="D48" s="175"/>
      <c r="E48" s="65" t="s">
        <v>58</v>
      </c>
      <c r="F48" s="65" t="s">
        <v>52</v>
      </c>
      <c r="G48" s="64" t="s">
        <v>21</v>
      </c>
      <c r="H48" s="64" t="s">
        <v>91</v>
      </c>
    </row>
    <row r="49" spans="1:9" x14ac:dyDescent="0.3">
      <c r="A49" s="126" t="s">
        <v>61</v>
      </c>
      <c r="B49" s="176"/>
      <c r="C49" s="176"/>
      <c r="D49" s="127"/>
      <c r="E49" s="90">
        <v>1</v>
      </c>
      <c r="F49" s="13">
        <v>2547</v>
      </c>
      <c r="G49" s="13">
        <f>(E49*F49)</f>
        <v>2547</v>
      </c>
      <c r="H49" s="13">
        <f>G49</f>
        <v>2547</v>
      </c>
    </row>
    <row r="50" spans="1:9" x14ac:dyDescent="0.3">
      <c r="A50" s="165"/>
      <c r="B50" s="165"/>
      <c r="C50" s="165"/>
      <c r="D50" s="165"/>
      <c r="E50" s="94"/>
      <c r="F50" s="94"/>
      <c r="G50" s="39">
        <f>(E50*F50)</f>
        <v>0</v>
      </c>
      <c r="H50" s="38">
        <f t="shared" ref="H50:H55" si="4">G50</f>
        <v>0</v>
      </c>
    </row>
    <row r="51" spans="1:9" x14ac:dyDescent="0.3">
      <c r="A51" s="165"/>
      <c r="B51" s="165"/>
      <c r="C51" s="165"/>
      <c r="D51" s="165"/>
      <c r="E51" s="94"/>
      <c r="F51" s="94"/>
      <c r="G51" s="39">
        <f t="shared" ref="G51:G55" si="5">(E51*F51)</f>
        <v>0</v>
      </c>
      <c r="H51" s="38">
        <f t="shared" si="4"/>
        <v>0</v>
      </c>
    </row>
    <row r="52" spans="1:9" x14ac:dyDescent="0.3">
      <c r="A52" s="165"/>
      <c r="B52" s="165"/>
      <c r="C52" s="165"/>
      <c r="D52" s="165"/>
      <c r="E52" s="94"/>
      <c r="F52" s="94"/>
      <c r="G52" s="39">
        <f t="shared" si="5"/>
        <v>0</v>
      </c>
      <c r="H52" s="38">
        <f t="shared" si="4"/>
        <v>0</v>
      </c>
    </row>
    <row r="53" spans="1:9" x14ac:dyDescent="0.3">
      <c r="A53" s="165"/>
      <c r="B53" s="165"/>
      <c r="C53" s="165"/>
      <c r="D53" s="165"/>
      <c r="E53" s="94"/>
      <c r="F53" s="94"/>
      <c r="G53" s="39">
        <f t="shared" si="5"/>
        <v>0</v>
      </c>
      <c r="H53" s="38">
        <f t="shared" si="4"/>
        <v>0</v>
      </c>
    </row>
    <row r="54" spans="1:9" x14ac:dyDescent="0.3">
      <c r="A54" s="165"/>
      <c r="B54" s="165"/>
      <c r="C54" s="165"/>
      <c r="D54" s="165"/>
      <c r="E54" s="94"/>
      <c r="F54" s="94"/>
      <c r="G54" s="39">
        <f t="shared" si="5"/>
        <v>0</v>
      </c>
      <c r="H54" s="38">
        <f t="shared" si="4"/>
        <v>0</v>
      </c>
    </row>
    <row r="55" spans="1:9" x14ac:dyDescent="0.3">
      <c r="A55" s="165"/>
      <c r="B55" s="165"/>
      <c r="C55" s="165"/>
      <c r="D55" s="165"/>
      <c r="E55" s="94"/>
      <c r="F55" s="94"/>
      <c r="G55" s="39">
        <f t="shared" si="5"/>
        <v>0</v>
      </c>
      <c r="H55" s="38">
        <f t="shared" si="4"/>
        <v>0</v>
      </c>
    </row>
    <row r="56" spans="1:9" x14ac:dyDescent="0.3">
      <c r="A56" s="166"/>
      <c r="B56" s="166"/>
      <c r="C56" s="166"/>
      <c r="D56" s="166"/>
      <c r="E56" s="95"/>
      <c r="F56" s="72"/>
      <c r="G56" s="72" t="s">
        <v>29</v>
      </c>
      <c r="H56" s="73">
        <f>SUM(H49:H55)</f>
        <v>2547</v>
      </c>
    </row>
    <row r="57" spans="1:9" x14ac:dyDescent="0.3">
      <c r="A57" s="137" t="s">
        <v>30</v>
      </c>
      <c r="B57" s="138"/>
      <c r="C57" s="138"/>
      <c r="D57" s="138"/>
      <c r="E57" s="138"/>
      <c r="F57" s="138"/>
      <c r="G57" s="138"/>
      <c r="H57" s="139"/>
      <c r="I57" s="96"/>
    </row>
    <row r="58" spans="1:9" ht="146.25" customHeight="1" x14ac:dyDescent="0.3">
      <c r="A58" s="140" t="s">
        <v>67</v>
      </c>
      <c r="B58" s="141"/>
      <c r="C58" s="141"/>
      <c r="D58" s="141"/>
      <c r="E58" s="141"/>
      <c r="F58" s="141"/>
      <c r="G58" s="141"/>
      <c r="H58" s="142"/>
      <c r="I58" s="97"/>
    </row>
    <row r="59" spans="1:9" x14ac:dyDescent="0.3">
      <c r="A59" s="143" t="s">
        <v>62</v>
      </c>
      <c r="B59" s="144"/>
      <c r="C59" s="144"/>
      <c r="D59" s="144"/>
      <c r="E59" s="144"/>
      <c r="F59" s="144"/>
      <c r="G59" s="144"/>
      <c r="H59" s="157"/>
    </row>
    <row r="60" spans="1:9" x14ac:dyDescent="0.3">
      <c r="A60" s="145"/>
      <c r="B60" s="146"/>
      <c r="C60" s="146"/>
      <c r="D60" s="146"/>
      <c r="E60" s="146"/>
      <c r="F60" s="146"/>
      <c r="G60" s="146"/>
      <c r="H60" s="158"/>
    </row>
    <row r="61" spans="1:9" x14ac:dyDescent="0.3">
      <c r="A61" s="162" t="s">
        <v>64</v>
      </c>
      <c r="B61" s="163"/>
      <c r="C61" s="163"/>
      <c r="D61" s="164"/>
      <c r="E61" s="162" t="s">
        <v>15</v>
      </c>
      <c r="F61" s="163"/>
      <c r="G61" s="163"/>
      <c r="H61" s="164"/>
    </row>
    <row r="62" spans="1:9" x14ac:dyDescent="0.3">
      <c r="A62" s="178"/>
      <c r="B62" s="178"/>
      <c r="C62" s="178"/>
      <c r="D62" s="178"/>
      <c r="E62" s="65" t="s">
        <v>58</v>
      </c>
      <c r="F62" s="65" t="s">
        <v>52</v>
      </c>
      <c r="G62" s="64" t="s">
        <v>21</v>
      </c>
      <c r="H62" s="64" t="s">
        <v>91</v>
      </c>
    </row>
    <row r="63" spans="1:9" x14ac:dyDescent="0.3">
      <c r="A63" s="179" t="s">
        <v>66</v>
      </c>
      <c r="B63" s="179"/>
      <c r="C63" s="179"/>
      <c r="D63" s="179"/>
      <c r="E63" s="90">
        <v>1</v>
      </c>
      <c r="F63" s="13">
        <v>1000</v>
      </c>
      <c r="G63" s="13">
        <f>(E63*F63)</f>
        <v>1000</v>
      </c>
      <c r="H63" s="13">
        <f>G63</f>
        <v>1000</v>
      </c>
    </row>
    <row r="64" spans="1:9" x14ac:dyDescent="0.3">
      <c r="A64" s="177"/>
      <c r="B64" s="177"/>
      <c r="C64" s="177"/>
      <c r="D64" s="177"/>
      <c r="E64" s="94"/>
      <c r="F64" s="94"/>
      <c r="G64" s="39">
        <f>(E64*F64)</f>
        <v>0</v>
      </c>
      <c r="H64" s="38">
        <f t="shared" ref="H64:H69" si="6">G64</f>
        <v>0</v>
      </c>
    </row>
    <row r="65" spans="1:9" x14ac:dyDescent="0.3">
      <c r="A65" s="177"/>
      <c r="B65" s="177"/>
      <c r="C65" s="177"/>
      <c r="D65" s="177"/>
      <c r="E65" s="94"/>
      <c r="F65" s="94"/>
      <c r="G65" s="39">
        <f t="shared" ref="G65:G69" si="7">(E65*F65)</f>
        <v>0</v>
      </c>
      <c r="H65" s="38">
        <f t="shared" si="6"/>
        <v>0</v>
      </c>
    </row>
    <row r="66" spans="1:9" x14ac:dyDescent="0.3">
      <c r="A66" s="177"/>
      <c r="B66" s="177"/>
      <c r="C66" s="177"/>
      <c r="D66" s="177"/>
      <c r="E66" s="94"/>
      <c r="F66" s="94"/>
      <c r="G66" s="39">
        <f t="shared" si="7"/>
        <v>0</v>
      </c>
      <c r="H66" s="38">
        <f t="shared" si="6"/>
        <v>0</v>
      </c>
    </row>
    <row r="67" spans="1:9" x14ac:dyDescent="0.3">
      <c r="A67" s="177"/>
      <c r="B67" s="177"/>
      <c r="C67" s="177"/>
      <c r="D67" s="177"/>
      <c r="E67" s="94"/>
      <c r="F67" s="94"/>
      <c r="G67" s="39">
        <f t="shared" si="7"/>
        <v>0</v>
      </c>
      <c r="H67" s="38">
        <f t="shared" si="6"/>
        <v>0</v>
      </c>
    </row>
    <row r="68" spans="1:9" x14ac:dyDescent="0.3">
      <c r="A68" s="177"/>
      <c r="B68" s="177"/>
      <c r="C68" s="177"/>
      <c r="D68" s="177"/>
      <c r="E68" s="94"/>
      <c r="F68" s="94"/>
      <c r="G68" s="39">
        <f t="shared" si="7"/>
        <v>0</v>
      </c>
      <c r="H68" s="38">
        <f t="shared" si="6"/>
        <v>0</v>
      </c>
    </row>
    <row r="69" spans="1:9" x14ac:dyDescent="0.3">
      <c r="A69" s="177"/>
      <c r="B69" s="177"/>
      <c r="C69" s="177"/>
      <c r="D69" s="177"/>
      <c r="E69" s="94"/>
      <c r="F69" s="94"/>
      <c r="G69" s="39">
        <f t="shared" si="7"/>
        <v>0</v>
      </c>
      <c r="H69" s="38">
        <f t="shared" si="6"/>
        <v>0</v>
      </c>
    </row>
    <row r="70" spans="1:9" x14ac:dyDescent="0.3">
      <c r="A70" s="178"/>
      <c r="B70" s="178"/>
      <c r="C70" s="178"/>
      <c r="D70" s="178"/>
      <c r="E70" s="95"/>
      <c r="F70" s="72"/>
      <c r="G70" s="72" t="s">
        <v>29</v>
      </c>
      <c r="H70" s="73">
        <f>SUM(H63:H69)</f>
        <v>1000</v>
      </c>
    </row>
    <row r="71" spans="1:9" x14ac:dyDescent="0.3">
      <c r="A71" s="137" t="s">
        <v>30</v>
      </c>
      <c r="B71" s="138"/>
      <c r="C71" s="138"/>
      <c r="D71" s="138"/>
      <c r="E71" s="138"/>
      <c r="F71" s="138"/>
      <c r="G71" s="138"/>
      <c r="H71" s="139"/>
      <c r="I71" s="96"/>
    </row>
    <row r="72" spans="1:9" ht="183.75" customHeight="1" x14ac:dyDescent="0.3">
      <c r="A72" s="140" t="s">
        <v>68</v>
      </c>
      <c r="B72" s="141"/>
      <c r="C72" s="141"/>
      <c r="D72" s="141"/>
      <c r="E72" s="141"/>
      <c r="F72" s="141"/>
      <c r="G72" s="141"/>
      <c r="H72" s="142"/>
      <c r="I72" s="97"/>
    </row>
    <row r="73" spans="1:9" x14ac:dyDescent="0.3">
      <c r="A73" s="129" t="s">
        <v>69</v>
      </c>
      <c r="B73" s="130"/>
      <c r="C73" s="130"/>
      <c r="D73" s="130"/>
      <c r="E73" s="130"/>
      <c r="F73" s="130"/>
      <c r="G73" s="130"/>
      <c r="H73" s="130"/>
    </row>
    <row r="74" spans="1:9" x14ac:dyDescent="0.3">
      <c r="A74" s="131" t="s">
        <v>70</v>
      </c>
      <c r="B74" s="133"/>
      <c r="C74" s="131" t="s">
        <v>71</v>
      </c>
      <c r="D74" s="133"/>
      <c r="E74" s="98" t="s">
        <v>74</v>
      </c>
      <c r="F74" s="162" t="s">
        <v>93</v>
      </c>
      <c r="G74" s="164"/>
    </row>
    <row r="75" spans="1:9" ht="118.5" customHeight="1" x14ac:dyDescent="0.3">
      <c r="A75" s="169" t="s">
        <v>72</v>
      </c>
      <c r="B75" s="170"/>
      <c r="C75" s="171" t="s">
        <v>95</v>
      </c>
      <c r="D75" s="172"/>
      <c r="E75" s="99" t="s">
        <v>73</v>
      </c>
      <c r="F75" s="167" t="s">
        <v>96</v>
      </c>
      <c r="G75" s="168"/>
    </row>
    <row r="76" spans="1:9" x14ac:dyDescent="0.3">
      <c r="A76" s="100"/>
      <c r="B76" s="101"/>
      <c r="C76" s="102"/>
      <c r="D76" s="102"/>
      <c r="E76" s="103"/>
      <c r="F76" s="104" t="s">
        <v>59</v>
      </c>
      <c r="G76" s="65" t="s">
        <v>22</v>
      </c>
    </row>
    <row r="77" spans="1:9" x14ac:dyDescent="0.3">
      <c r="A77" s="126" t="s">
        <v>85</v>
      </c>
      <c r="B77" s="127"/>
      <c r="C77" s="126" t="s">
        <v>86</v>
      </c>
      <c r="D77" s="127"/>
      <c r="E77" s="33" t="s">
        <v>89</v>
      </c>
      <c r="F77" s="13">
        <v>27773</v>
      </c>
      <c r="G77" s="13">
        <f>F77</f>
        <v>27773</v>
      </c>
    </row>
    <row r="78" spans="1:9" x14ac:dyDescent="0.3">
      <c r="A78" s="126" t="s">
        <v>88</v>
      </c>
      <c r="B78" s="127"/>
      <c r="C78" s="126" t="s">
        <v>87</v>
      </c>
      <c r="D78" s="127"/>
      <c r="E78" s="90" t="s">
        <v>89</v>
      </c>
      <c r="F78" s="105">
        <v>63700</v>
      </c>
      <c r="G78" s="13">
        <f>F78</f>
        <v>63700</v>
      </c>
    </row>
    <row r="79" spans="1:9" x14ac:dyDescent="0.3">
      <c r="A79" s="66"/>
      <c r="B79" s="66"/>
      <c r="C79" s="67"/>
      <c r="D79" s="66"/>
      <c r="E79" s="66"/>
      <c r="F79" s="66"/>
      <c r="G79" s="13">
        <f>F79</f>
        <v>0</v>
      </c>
    </row>
    <row r="80" spans="1:9" x14ac:dyDescent="0.3">
      <c r="A80" s="66"/>
      <c r="B80" s="66"/>
      <c r="C80" s="67"/>
      <c r="D80" s="66"/>
      <c r="E80" s="66"/>
      <c r="F80" s="66"/>
      <c r="G80" s="13">
        <f t="shared" ref="G80:G84" si="8">F80</f>
        <v>0</v>
      </c>
    </row>
    <row r="81" spans="1:10" x14ac:dyDescent="0.3">
      <c r="A81" s="66"/>
      <c r="B81" s="66"/>
      <c r="C81" s="67"/>
      <c r="D81" s="66"/>
      <c r="E81" s="66"/>
      <c r="F81" s="66"/>
      <c r="G81" s="13">
        <f t="shared" si="8"/>
        <v>0</v>
      </c>
    </row>
    <row r="82" spans="1:10" x14ac:dyDescent="0.3">
      <c r="A82" s="66"/>
      <c r="B82" s="66"/>
      <c r="C82" s="67"/>
      <c r="D82" s="66"/>
      <c r="E82" s="66"/>
      <c r="F82" s="66"/>
      <c r="G82" s="13">
        <f t="shared" si="8"/>
        <v>0</v>
      </c>
    </row>
    <row r="83" spans="1:10" x14ac:dyDescent="0.3">
      <c r="A83" s="66"/>
      <c r="B83" s="66"/>
      <c r="C83" s="67"/>
      <c r="D83" s="66"/>
      <c r="E83" s="66"/>
      <c r="F83" s="66"/>
      <c r="G83" s="13">
        <f t="shared" si="8"/>
        <v>0</v>
      </c>
    </row>
    <row r="84" spans="1:10" x14ac:dyDescent="0.3">
      <c r="A84" s="66"/>
      <c r="B84" s="66"/>
      <c r="C84" s="67"/>
      <c r="D84" s="66"/>
      <c r="E84" s="66"/>
      <c r="F84" s="66"/>
      <c r="G84" s="13">
        <f t="shared" si="8"/>
        <v>0</v>
      </c>
    </row>
    <row r="85" spans="1:10" x14ac:dyDescent="0.3">
      <c r="A85" s="71"/>
      <c r="B85" s="71"/>
      <c r="C85" s="71"/>
      <c r="D85" s="71"/>
      <c r="E85" s="71"/>
      <c r="F85" s="72" t="s">
        <v>29</v>
      </c>
      <c r="G85" s="73">
        <f>SUM(G77:G84)</f>
        <v>91473</v>
      </c>
    </row>
    <row r="86" spans="1:10" x14ac:dyDescent="0.3">
      <c r="A86" s="137" t="s">
        <v>30</v>
      </c>
      <c r="B86" s="138"/>
      <c r="C86" s="138"/>
      <c r="D86" s="138"/>
      <c r="E86" s="138"/>
      <c r="F86" s="138"/>
      <c r="G86" s="138"/>
      <c r="H86" s="139"/>
      <c r="J86" s="69"/>
    </row>
    <row r="87" spans="1:10" ht="144" customHeight="1" x14ac:dyDescent="0.3">
      <c r="A87" s="140" t="s">
        <v>90</v>
      </c>
      <c r="B87" s="141"/>
      <c r="C87" s="141"/>
      <c r="D87" s="141"/>
      <c r="E87" s="141"/>
      <c r="F87" s="141"/>
      <c r="G87" s="141"/>
      <c r="H87" s="142"/>
    </row>
  </sheetData>
  <sheetProtection algorithmName="SHA-512" hashValue="t2F1maseP849veRg0YZKz6hlOKc6gtGEhJsACTxtDj+540KriF7r4sw56wyqTxOOLbFQiddm9G2bCWJOBbvbPQ==" saltValue="9Lssy1bqbz6JnokDbsUBGg==" spinCount="100000" sheet="1" objects="1" scenarios="1"/>
  <mergeCells count="69">
    <mergeCell ref="A65:D65"/>
    <mergeCell ref="A66:D66"/>
    <mergeCell ref="A67:D67"/>
    <mergeCell ref="A48:D48"/>
    <mergeCell ref="A49:D49"/>
    <mergeCell ref="A50:D50"/>
    <mergeCell ref="A51:D51"/>
    <mergeCell ref="A52:D52"/>
    <mergeCell ref="A53:D53"/>
    <mergeCell ref="F74:G74"/>
    <mergeCell ref="F75:G75"/>
    <mergeCell ref="A86:H86"/>
    <mergeCell ref="A87:H87"/>
    <mergeCell ref="A75:B75"/>
    <mergeCell ref="C75:D75"/>
    <mergeCell ref="A77:B77"/>
    <mergeCell ref="A68:D68"/>
    <mergeCell ref="A69:D69"/>
    <mergeCell ref="A70:D70"/>
    <mergeCell ref="E61:H61"/>
    <mergeCell ref="A61:D61"/>
    <mergeCell ref="A62:D62"/>
    <mergeCell ref="A63:D63"/>
    <mergeCell ref="A64:D64"/>
    <mergeCell ref="C77:D77"/>
    <mergeCell ref="A78:B78"/>
    <mergeCell ref="C78:D78"/>
    <mergeCell ref="A71:H71"/>
    <mergeCell ref="A72:H72"/>
    <mergeCell ref="A73:H73"/>
    <mergeCell ref="A74:B74"/>
    <mergeCell ref="C74:D74"/>
    <mergeCell ref="A57:H57"/>
    <mergeCell ref="A58:H58"/>
    <mergeCell ref="A59:H59"/>
    <mergeCell ref="A60:H60"/>
    <mergeCell ref="A54:D54"/>
    <mergeCell ref="A55:D55"/>
    <mergeCell ref="A56:D56"/>
    <mergeCell ref="A43:I43"/>
    <mergeCell ref="A44:I44"/>
    <mergeCell ref="A45:H45"/>
    <mergeCell ref="A46:H46"/>
    <mergeCell ref="A47:C47"/>
    <mergeCell ref="D47:H47"/>
    <mergeCell ref="E34:I34"/>
    <mergeCell ref="A22:B22"/>
    <mergeCell ref="A23:B23"/>
    <mergeCell ref="A24:B24"/>
    <mergeCell ref="A25:B25"/>
    <mergeCell ref="A26:B26"/>
    <mergeCell ref="A27:B27"/>
    <mergeCell ref="A29:H29"/>
    <mergeCell ref="A30:H30"/>
    <mergeCell ref="A31:H31"/>
    <mergeCell ref="A32:H32"/>
    <mergeCell ref="E33:I33"/>
    <mergeCell ref="A21:B21"/>
    <mergeCell ref="A1:H1"/>
    <mergeCell ref="A2:H2"/>
    <mergeCell ref="C3:H3"/>
    <mergeCell ref="C4:H4"/>
    <mergeCell ref="A15:H15"/>
    <mergeCell ref="A16:H16"/>
    <mergeCell ref="A17:H17"/>
    <mergeCell ref="A18:H18"/>
    <mergeCell ref="A19:B19"/>
    <mergeCell ref="C19:H19"/>
    <mergeCell ref="A20:B20"/>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68A9-EDC5-45CF-842B-F5A9FC6020D3}">
  <dimension ref="A1:J87"/>
  <sheetViews>
    <sheetView workbookViewId="0">
      <selection activeCell="C10" sqref="C10:F10"/>
    </sheetView>
  </sheetViews>
  <sheetFormatPr defaultColWidth="9.109375" defaultRowHeight="14.4" x14ac:dyDescent="0.3"/>
  <cols>
    <col min="1" max="1" width="35.44140625" style="9" customWidth="1"/>
    <col min="2" max="2" width="37.44140625" style="9" customWidth="1"/>
    <col min="3" max="3" width="19.6640625" style="9" customWidth="1"/>
    <col min="4" max="4" width="22.44140625" style="9" customWidth="1"/>
    <col min="5" max="5" width="17.88671875" style="9" customWidth="1"/>
    <col min="6" max="6" width="24.33203125" style="9" customWidth="1"/>
    <col min="7" max="7" width="19.6640625" style="9" customWidth="1"/>
    <col min="8" max="8" width="16.33203125" style="9" customWidth="1"/>
    <col min="9" max="9" width="14.88671875" style="9" customWidth="1"/>
    <col min="10" max="10" width="10.109375" style="9" bestFit="1" customWidth="1"/>
    <col min="11" max="11" width="12.5546875" style="9" bestFit="1" customWidth="1"/>
    <col min="12" max="16384" width="9.109375" style="9"/>
  </cols>
  <sheetData>
    <row r="1" spans="1:10" ht="70.5" customHeight="1" x14ac:dyDescent="0.3">
      <c r="A1" s="243" t="s">
        <v>24</v>
      </c>
      <c r="B1" s="243"/>
      <c r="C1" s="243"/>
      <c r="D1" s="243"/>
      <c r="E1" s="243"/>
      <c r="F1" s="243"/>
      <c r="G1" s="243"/>
      <c r="H1" s="243"/>
      <c r="I1" s="8"/>
      <c r="J1" s="8"/>
    </row>
    <row r="2" spans="1:10" x14ac:dyDescent="0.3">
      <c r="A2" s="244" t="s">
        <v>12</v>
      </c>
      <c r="B2" s="245"/>
      <c r="C2" s="245"/>
      <c r="D2" s="245"/>
      <c r="E2" s="245"/>
      <c r="F2" s="245"/>
      <c r="G2" s="245"/>
      <c r="H2" s="245"/>
    </row>
    <row r="3" spans="1:10" ht="59.25" customHeight="1" x14ac:dyDescent="0.3">
      <c r="A3" s="4" t="s">
        <v>13</v>
      </c>
      <c r="B3" s="4" t="s">
        <v>14</v>
      </c>
      <c r="C3" s="246" t="s">
        <v>15</v>
      </c>
      <c r="D3" s="247"/>
      <c r="E3" s="247"/>
      <c r="F3" s="247"/>
      <c r="G3" s="247"/>
      <c r="H3" s="248"/>
    </row>
    <row r="4" spans="1:10" ht="48" customHeight="1" x14ac:dyDescent="0.3">
      <c r="A4" s="5" t="s">
        <v>17</v>
      </c>
      <c r="B4" s="5" t="s">
        <v>19</v>
      </c>
      <c r="C4" s="249" t="s">
        <v>18</v>
      </c>
      <c r="D4" s="250"/>
      <c r="E4" s="250"/>
      <c r="F4" s="250"/>
      <c r="G4" s="250"/>
      <c r="H4" s="251"/>
    </row>
    <row r="5" spans="1:10" ht="69" customHeight="1" x14ac:dyDescent="0.3">
      <c r="A5" s="7" t="s">
        <v>16</v>
      </c>
      <c r="B5" s="7" t="s">
        <v>20</v>
      </c>
      <c r="C5" s="6" t="s">
        <v>25</v>
      </c>
      <c r="D5" s="6" t="s">
        <v>26</v>
      </c>
      <c r="E5" s="6" t="s">
        <v>27</v>
      </c>
      <c r="F5" s="6" t="s">
        <v>28</v>
      </c>
      <c r="G5" s="41" t="s">
        <v>59</v>
      </c>
      <c r="H5" s="7" t="s">
        <v>22</v>
      </c>
    </row>
    <row r="6" spans="1:10" x14ac:dyDescent="0.3">
      <c r="A6" s="42"/>
      <c r="B6" s="42"/>
      <c r="C6" s="114"/>
      <c r="D6" s="109"/>
      <c r="E6" s="108"/>
      <c r="F6" s="108"/>
      <c r="G6" s="39">
        <f>(C6*D6)*(E6*F6)</f>
        <v>0</v>
      </c>
      <c r="H6" s="39">
        <f>G6</f>
        <v>0</v>
      </c>
    </row>
    <row r="7" spans="1:10" x14ac:dyDescent="0.3">
      <c r="A7" s="46"/>
      <c r="B7" s="46"/>
      <c r="C7" s="111"/>
      <c r="D7" s="46"/>
      <c r="E7" s="46"/>
      <c r="F7" s="46"/>
      <c r="G7" s="39">
        <f t="shared" ref="G7:G13" si="0">(C7*D7)*(E7*F7)</f>
        <v>0</v>
      </c>
      <c r="H7" s="39">
        <f t="shared" ref="H7:H13" si="1">G7</f>
        <v>0</v>
      </c>
      <c r="I7" s="37"/>
      <c r="J7" s="10"/>
    </row>
    <row r="8" spans="1:10" x14ac:dyDescent="0.3">
      <c r="A8" s="46"/>
      <c r="B8" s="46"/>
      <c r="C8" s="111"/>
      <c r="D8" s="46"/>
      <c r="E8" s="46"/>
      <c r="F8" s="46"/>
      <c r="G8" s="39">
        <f t="shared" si="0"/>
        <v>0</v>
      </c>
      <c r="H8" s="39">
        <f t="shared" si="1"/>
        <v>0</v>
      </c>
      <c r="I8" s="10"/>
    </row>
    <row r="9" spans="1:10" x14ac:dyDescent="0.3">
      <c r="A9" s="46"/>
      <c r="B9" s="46"/>
      <c r="C9" s="111"/>
      <c r="D9" s="46"/>
      <c r="E9" s="46"/>
      <c r="F9" s="46"/>
      <c r="G9" s="39">
        <f t="shared" si="0"/>
        <v>0</v>
      </c>
      <c r="H9" s="39">
        <f t="shared" si="1"/>
        <v>0</v>
      </c>
    </row>
    <row r="10" spans="1:10" x14ac:dyDescent="0.3">
      <c r="A10" s="46"/>
      <c r="B10" s="46"/>
      <c r="C10" s="111"/>
      <c r="D10" s="46"/>
      <c r="E10" s="46"/>
      <c r="F10" s="46"/>
      <c r="G10" s="39">
        <f t="shared" si="0"/>
        <v>0</v>
      </c>
      <c r="H10" s="39">
        <f t="shared" si="1"/>
        <v>0</v>
      </c>
      <c r="J10" s="22"/>
    </row>
    <row r="11" spans="1:10" x14ac:dyDescent="0.3">
      <c r="A11" s="46"/>
      <c r="B11" s="46"/>
      <c r="C11" s="111"/>
      <c r="D11" s="46"/>
      <c r="E11" s="46"/>
      <c r="F11" s="46"/>
      <c r="G11" s="39">
        <f t="shared" si="0"/>
        <v>0</v>
      </c>
      <c r="H11" s="39">
        <f t="shared" si="1"/>
        <v>0</v>
      </c>
    </row>
    <row r="12" spans="1:10" x14ac:dyDescent="0.3">
      <c r="A12" s="46"/>
      <c r="B12" s="46"/>
      <c r="C12" s="111"/>
      <c r="D12" s="46"/>
      <c r="E12" s="46"/>
      <c r="F12" s="46"/>
      <c r="G12" s="39">
        <f t="shared" si="0"/>
        <v>0</v>
      </c>
      <c r="H12" s="39">
        <f t="shared" si="1"/>
        <v>0</v>
      </c>
    </row>
    <row r="13" spans="1:10" x14ac:dyDescent="0.3">
      <c r="A13" s="46"/>
      <c r="B13" s="46"/>
      <c r="C13" s="111"/>
      <c r="D13" s="46"/>
      <c r="E13" s="46"/>
      <c r="F13" s="46"/>
      <c r="G13" s="39">
        <f t="shared" si="0"/>
        <v>0</v>
      </c>
      <c r="H13" s="39">
        <f t="shared" si="1"/>
        <v>0</v>
      </c>
    </row>
    <row r="14" spans="1:10" x14ac:dyDescent="0.3">
      <c r="A14" s="16"/>
      <c r="B14" s="16"/>
      <c r="C14" s="16"/>
      <c r="D14" s="16"/>
      <c r="E14" s="16"/>
      <c r="F14" s="17"/>
      <c r="G14" s="73" t="s">
        <v>59</v>
      </c>
      <c r="H14" s="73">
        <f>SUM(H6:H13)</f>
        <v>0</v>
      </c>
    </row>
    <row r="15" spans="1:10" ht="25.5" customHeight="1" x14ac:dyDescent="0.3">
      <c r="A15" s="185" t="s">
        <v>30</v>
      </c>
      <c r="B15" s="186"/>
      <c r="C15" s="186"/>
      <c r="D15" s="186"/>
      <c r="E15" s="186"/>
      <c r="F15" s="186"/>
      <c r="G15" s="186"/>
      <c r="H15" s="187"/>
    </row>
    <row r="16" spans="1:10" ht="204.75" customHeight="1" x14ac:dyDescent="0.3">
      <c r="A16" s="182"/>
      <c r="B16" s="183"/>
      <c r="C16" s="183"/>
      <c r="D16" s="183"/>
      <c r="E16" s="183"/>
      <c r="F16" s="183"/>
      <c r="G16" s="183"/>
      <c r="H16" s="184"/>
    </row>
    <row r="17" spans="1:8" x14ac:dyDescent="0.3">
      <c r="A17" s="231" t="s">
        <v>31</v>
      </c>
      <c r="B17" s="232"/>
      <c r="C17" s="232"/>
      <c r="D17" s="232"/>
      <c r="E17" s="232"/>
      <c r="F17" s="232"/>
      <c r="G17" s="232"/>
      <c r="H17" s="233"/>
    </row>
    <row r="18" spans="1:8" x14ac:dyDescent="0.3">
      <c r="A18" s="234"/>
      <c r="B18" s="235"/>
      <c r="C18" s="235"/>
      <c r="D18" s="235"/>
      <c r="E18" s="235"/>
      <c r="F18" s="235"/>
      <c r="G18" s="235"/>
      <c r="H18" s="236"/>
    </row>
    <row r="19" spans="1:8" ht="45" customHeight="1" x14ac:dyDescent="0.3">
      <c r="A19" s="237" t="s">
        <v>32</v>
      </c>
      <c r="B19" s="238"/>
      <c r="C19" s="238"/>
      <c r="D19" s="239"/>
      <c r="E19" s="228" t="s">
        <v>15</v>
      </c>
      <c r="F19" s="229"/>
      <c r="G19" s="229"/>
      <c r="H19" s="230"/>
    </row>
    <row r="20" spans="1:8" x14ac:dyDescent="0.3">
      <c r="A20" s="240"/>
      <c r="B20" s="241"/>
      <c r="C20" s="241"/>
      <c r="D20" s="242"/>
      <c r="E20" s="19" t="s">
        <v>33</v>
      </c>
      <c r="F20" s="20" t="s">
        <v>36</v>
      </c>
      <c r="G20" s="21" t="s">
        <v>21</v>
      </c>
      <c r="H20" s="23" t="s">
        <v>91</v>
      </c>
    </row>
    <row r="21" spans="1:8" x14ac:dyDescent="0.3">
      <c r="A21" s="192"/>
      <c r="B21" s="192"/>
      <c r="C21" s="192"/>
      <c r="D21" s="192"/>
      <c r="E21" s="35"/>
      <c r="F21" s="115"/>
      <c r="G21" s="39">
        <f>E21*F21</f>
        <v>0</v>
      </c>
      <c r="H21" s="38">
        <f>G21</f>
        <v>0</v>
      </c>
    </row>
    <row r="22" spans="1:8" x14ac:dyDescent="0.3">
      <c r="A22" s="221"/>
      <c r="B22" s="221"/>
      <c r="C22" s="221"/>
      <c r="D22" s="221"/>
      <c r="E22" s="35"/>
      <c r="F22" s="115"/>
      <c r="G22" s="39">
        <f t="shared" ref="G22:G26" si="2">E22*F22</f>
        <v>0</v>
      </c>
      <c r="H22" s="38">
        <f t="shared" ref="H22:H27" si="3">G22</f>
        <v>0</v>
      </c>
    </row>
    <row r="23" spans="1:8" x14ac:dyDescent="0.3">
      <c r="A23" s="221"/>
      <c r="B23" s="221"/>
      <c r="C23" s="221"/>
      <c r="D23" s="221"/>
      <c r="E23" s="35"/>
      <c r="F23" s="115"/>
      <c r="G23" s="39">
        <f t="shared" si="2"/>
        <v>0</v>
      </c>
      <c r="H23" s="38">
        <f t="shared" si="3"/>
        <v>0</v>
      </c>
    </row>
    <row r="24" spans="1:8" x14ac:dyDescent="0.3">
      <c r="A24" s="221"/>
      <c r="B24" s="221"/>
      <c r="C24" s="221"/>
      <c r="D24" s="221"/>
      <c r="E24" s="35"/>
      <c r="F24" s="115"/>
      <c r="G24" s="39">
        <f t="shared" si="2"/>
        <v>0</v>
      </c>
      <c r="H24" s="38">
        <f t="shared" si="3"/>
        <v>0</v>
      </c>
    </row>
    <row r="25" spans="1:8" x14ac:dyDescent="0.3">
      <c r="A25" s="221"/>
      <c r="B25" s="221"/>
      <c r="C25" s="221"/>
      <c r="D25" s="221"/>
      <c r="E25" s="35"/>
      <c r="F25" s="115"/>
      <c r="G25" s="39">
        <f t="shared" si="2"/>
        <v>0</v>
      </c>
      <c r="H25" s="38">
        <f t="shared" si="3"/>
        <v>0</v>
      </c>
    </row>
    <row r="26" spans="1:8" x14ac:dyDescent="0.3">
      <c r="A26" s="221"/>
      <c r="B26" s="221"/>
      <c r="C26" s="221"/>
      <c r="D26" s="221"/>
      <c r="E26" s="35"/>
      <c r="F26" s="115"/>
      <c r="G26" s="39">
        <f t="shared" si="2"/>
        <v>0</v>
      </c>
      <c r="H26" s="38">
        <f t="shared" si="3"/>
        <v>0</v>
      </c>
    </row>
    <row r="27" spans="1:8" x14ac:dyDescent="0.3">
      <c r="A27" s="214"/>
      <c r="B27" s="214"/>
      <c r="C27" s="214"/>
      <c r="D27" s="214"/>
      <c r="E27" s="35"/>
      <c r="F27" s="115"/>
      <c r="G27" s="39">
        <f>E27*F27</f>
        <v>0</v>
      </c>
      <c r="H27" s="38">
        <f t="shared" si="3"/>
        <v>0</v>
      </c>
    </row>
    <row r="28" spans="1:8" x14ac:dyDescent="0.3">
      <c r="A28" s="215"/>
      <c r="B28" s="216"/>
      <c r="C28" s="216"/>
      <c r="D28" s="217"/>
      <c r="E28" s="16"/>
      <c r="F28" s="16"/>
      <c r="G28" s="72" t="s">
        <v>29</v>
      </c>
      <c r="H28" s="73">
        <f>SUM(H21:H27)</f>
        <v>0</v>
      </c>
    </row>
    <row r="29" spans="1:8" x14ac:dyDescent="0.3">
      <c r="A29" s="185" t="s">
        <v>30</v>
      </c>
      <c r="B29" s="186"/>
      <c r="C29" s="186"/>
      <c r="D29" s="186"/>
      <c r="E29" s="186"/>
      <c r="F29" s="186"/>
      <c r="G29" s="186"/>
      <c r="H29" s="187"/>
    </row>
    <row r="30" spans="1:8" ht="214.5" customHeight="1" x14ac:dyDescent="0.3">
      <c r="A30" s="182"/>
      <c r="B30" s="183"/>
      <c r="C30" s="183"/>
      <c r="D30" s="183"/>
      <c r="E30" s="183"/>
      <c r="F30" s="183"/>
      <c r="G30" s="183"/>
      <c r="H30" s="184"/>
    </row>
    <row r="31" spans="1:8" x14ac:dyDescent="0.3">
      <c r="A31" s="208" t="s">
        <v>46</v>
      </c>
      <c r="B31" s="209"/>
      <c r="C31" s="209"/>
      <c r="D31" s="209"/>
      <c r="E31" s="209"/>
      <c r="F31" s="209"/>
      <c r="G31" s="209"/>
      <c r="H31" s="210"/>
    </row>
    <row r="32" spans="1:8" x14ac:dyDescent="0.3">
      <c r="A32" s="211"/>
      <c r="B32" s="212"/>
      <c r="C32" s="212"/>
      <c r="D32" s="212"/>
      <c r="E32" s="212"/>
      <c r="F32" s="212"/>
      <c r="G32" s="212"/>
      <c r="H32" s="213"/>
    </row>
    <row r="33" spans="1:9" ht="29.25" customHeight="1" x14ac:dyDescent="0.3">
      <c r="A33" s="24" t="s">
        <v>39</v>
      </c>
      <c r="B33" s="24" t="s">
        <v>47</v>
      </c>
      <c r="C33" s="24" t="s">
        <v>41</v>
      </c>
      <c r="D33" s="24" t="s">
        <v>42</v>
      </c>
      <c r="E33" s="222" t="s">
        <v>15</v>
      </c>
      <c r="F33" s="223"/>
      <c r="G33" s="223"/>
      <c r="H33" s="223"/>
      <c r="I33" s="224"/>
    </row>
    <row r="34" spans="1:9" ht="82.5" customHeight="1" x14ac:dyDescent="0.3">
      <c r="A34" s="206" t="s">
        <v>48</v>
      </c>
      <c r="B34" s="226" t="s">
        <v>101</v>
      </c>
      <c r="C34" s="226" t="s">
        <v>43</v>
      </c>
      <c r="D34" s="206" t="s">
        <v>44</v>
      </c>
      <c r="E34" s="218" t="s">
        <v>45</v>
      </c>
      <c r="F34" s="219"/>
      <c r="G34" s="219"/>
      <c r="H34" s="219"/>
      <c r="I34" s="220"/>
    </row>
    <row r="35" spans="1:9" ht="63" customHeight="1" x14ac:dyDescent="0.3">
      <c r="A35" s="225"/>
      <c r="B35" s="227"/>
      <c r="C35" s="227"/>
      <c r="D35" s="225"/>
      <c r="E35" s="25" t="s">
        <v>100</v>
      </c>
      <c r="F35" s="26" t="s">
        <v>102</v>
      </c>
      <c r="G35" s="26" t="s">
        <v>54</v>
      </c>
      <c r="H35" s="25" t="s">
        <v>56</v>
      </c>
      <c r="I35" s="18" t="s">
        <v>60</v>
      </c>
    </row>
    <row r="36" spans="1:9" x14ac:dyDescent="0.3">
      <c r="A36" s="110"/>
      <c r="B36" s="110"/>
      <c r="C36" s="43"/>
      <c r="D36" s="43"/>
      <c r="E36" s="40"/>
      <c r="F36" s="112"/>
      <c r="G36" s="112"/>
      <c r="H36" s="42"/>
      <c r="I36" s="118">
        <f>(E36*F36)*(G36*H36)</f>
        <v>0</v>
      </c>
    </row>
    <row r="37" spans="1:9" x14ac:dyDescent="0.3">
      <c r="A37" s="110"/>
      <c r="B37" s="34"/>
      <c r="C37" s="43"/>
      <c r="D37" s="43"/>
      <c r="E37" s="40"/>
      <c r="F37" s="113"/>
      <c r="G37" s="113"/>
      <c r="H37" s="46"/>
      <c r="I37" s="119">
        <f t="shared" ref="I37:I41" si="4">(E37*F37)*(G37*H37)</f>
        <v>0</v>
      </c>
    </row>
    <row r="38" spans="1:9" x14ac:dyDescent="0.3">
      <c r="A38" s="110"/>
      <c r="B38" s="34"/>
      <c r="C38" s="43"/>
      <c r="D38" s="43"/>
      <c r="E38" s="40"/>
      <c r="F38" s="113"/>
      <c r="G38" s="113"/>
      <c r="H38" s="46"/>
      <c r="I38" s="119">
        <f t="shared" si="4"/>
        <v>0</v>
      </c>
    </row>
    <row r="39" spans="1:9" x14ac:dyDescent="0.3">
      <c r="A39" s="110"/>
      <c r="B39" s="34"/>
      <c r="C39" s="43"/>
      <c r="D39" s="43"/>
      <c r="E39" s="40"/>
      <c r="F39" s="113"/>
      <c r="G39" s="113"/>
      <c r="H39" s="46"/>
      <c r="I39" s="119">
        <f t="shared" si="4"/>
        <v>0</v>
      </c>
    </row>
    <row r="40" spans="1:9" x14ac:dyDescent="0.3">
      <c r="A40" s="110"/>
      <c r="B40" s="34"/>
      <c r="C40" s="43"/>
      <c r="D40" s="43"/>
      <c r="E40" s="40"/>
      <c r="F40" s="113"/>
      <c r="G40" s="113"/>
      <c r="H40" s="46"/>
      <c r="I40" s="119">
        <f t="shared" si="4"/>
        <v>0</v>
      </c>
    </row>
    <row r="41" spans="1:9" x14ac:dyDescent="0.3">
      <c r="A41" s="110"/>
      <c r="B41" s="34"/>
      <c r="C41" s="43"/>
      <c r="D41" s="43"/>
      <c r="E41" s="40"/>
      <c r="F41" s="113"/>
      <c r="G41" s="113"/>
      <c r="H41" s="46"/>
      <c r="I41" s="119">
        <f t="shared" si="4"/>
        <v>0</v>
      </c>
    </row>
    <row r="42" spans="1:9" x14ac:dyDescent="0.3">
      <c r="A42" s="16"/>
      <c r="B42" s="16"/>
      <c r="C42" s="16"/>
      <c r="D42" s="16"/>
      <c r="E42" s="16"/>
      <c r="F42" s="16"/>
      <c r="G42" s="16"/>
      <c r="H42" s="27" t="s">
        <v>29</v>
      </c>
      <c r="I42" s="120">
        <f>SUM(I36:I41)</f>
        <v>0</v>
      </c>
    </row>
    <row r="43" spans="1:9" x14ac:dyDescent="0.3">
      <c r="A43" s="185" t="s">
        <v>30</v>
      </c>
      <c r="B43" s="186"/>
      <c r="C43" s="186"/>
      <c r="D43" s="186"/>
      <c r="E43" s="186"/>
      <c r="F43" s="186"/>
      <c r="G43" s="186"/>
      <c r="H43" s="186"/>
      <c r="I43" s="187"/>
    </row>
    <row r="44" spans="1:9" ht="180" customHeight="1" x14ac:dyDescent="0.3">
      <c r="A44" s="182"/>
      <c r="B44" s="183"/>
      <c r="C44" s="183"/>
      <c r="D44" s="183"/>
      <c r="E44" s="183"/>
      <c r="F44" s="183"/>
      <c r="G44" s="183"/>
      <c r="H44" s="183"/>
      <c r="I44" s="184"/>
    </row>
    <row r="45" spans="1:9" x14ac:dyDescent="0.3">
      <c r="A45" s="208" t="s">
        <v>63</v>
      </c>
      <c r="B45" s="209"/>
      <c r="C45" s="209"/>
      <c r="D45" s="209"/>
      <c r="E45" s="209"/>
      <c r="F45" s="209"/>
      <c r="G45" s="209"/>
      <c r="H45" s="210"/>
    </row>
    <row r="46" spans="1:9" x14ac:dyDescent="0.3">
      <c r="A46" s="211"/>
      <c r="B46" s="212"/>
      <c r="C46" s="212"/>
      <c r="D46" s="212"/>
      <c r="E46" s="212"/>
      <c r="F46" s="212"/>
      <c r="G46" s="212"/>
      <c r="H46" s="213"/>
    </row>
    <row r="47" spans="1:9" x14ac:dyDescent="0.3">
      <c r="A47" s="252" t="s">
        <v>65</v>
      </c>
      <c r="B47" s="253"/>
      <c r="C47" s="253"/>
      <c r="D47" s="254"/>
      <c r="E47" s="193" t="s">
        <v>15</v>
      </c>
      <c r="F47" s="258"/>
      <c r="G47" s="258"/>
      <c r="H47" s="194"/>
    </row>
    <row r="48" spans="1:9" x14ac:dyDescent="0.3">
      <c r="A48" s="255"/>
      <c r="B48" s="256"/>
      <c r="C48" s="256"/>
      <c r="D48" s="257"/>
      <c r="E48" s="7" t="s">
        <v>58</v>
      </c>
      <c r="F48" s="7" t="s">
        <v>52</v>
      </c>
      <c r="G48" s="41" t="s">
        <v>59</v>
      </c>
      <c r="H48" s="6" t="s">
        <v>91</v>
      </c>
    </row>
    <row r="49" spans="1:9" x14ac:dyDescent="0.3">
      <c r="A49" s="192"/>
      <c r="B49" s="192"/>
      <c r="C49" s="192"/>
      <c r="D49" s="192"/>
      <c r="E49" s="42"/>
      <c r="F49" s="40"/>
      <c r="G49" s="39">
        <f>(E49*F49)</f>
        <v>0</v>
      </c>
      <c r="H49" s="39">
        <f>G49</f>
        <v>0</v>
      </c>
    </row>
    <row r="50" spans="1:9" x14ac:dyDescent="0.3">
      <c r="A50" s="214"/>
      <c r="B50" s="214"/>
      <c r="C50" s="214"/>
      <c r="D50" s="214"/>
      <c r="E50" s="43"/>
      <c r="F50" s="35"/>
      <c r="G50" s="39">
        <f t="shared" ref="G50:G55" si="5">(E50*F50)</f>
        <v>0</v>
      </c>
      <c r="H50" s="39">
        <f t="shared" ref="H50:H55" si="6">G50</f>
        <v>0</v>
      </c>
    </row>
    <row r="51" spans="1:9" x14ac:dyDescent="0.3">
      <c r="A51" s="214"/>
      <c r="B51" s="214"/>
      <c r="C51" s="214"/>
      <c r="D51" s="214"/>
      <c r="E51" s="43"/>
      <c r="F51" s="35"/>
      <c r="G51" s="39">
        <f t="shared" si="5"/>
        <v>0</v>
      </c>
      <c r="H51" s="39">
        <f t="shared" si="6"/>
        <v>0</v>
      </c>
    </row>
    <row r="52" spans="1:9" x14ac:dyDescent="0.3">
      <c r="A52" s="214"/>
      <c r="B52" s="214"/>
      <c r="C52" s="214"/>
      <c r="D52" s="214"/>
      <c r="E52" s="43"/>
      <c r="F52" s="35"/>
      <c r="G52" s="39">
        <f t="shared" si="5"/>
        <v>0</v>
      </c>
      <c r="H52" s="39">
        <f t="shared" si="6"/>
        <v>0</v>
      </c>
    </row>
    <row r="53" spans="1:9" x14ac:dyDescent="0.3">
      <c r="A53" s="214"/>
      <c r="B53" s="214"/>
      <c r="C53" s="214"/>
      <c r="D53" s="214"/>
      <c r="E53" s="43"/>
      <c r="F53" s="35"/>
      <c r="G53" s="39">
        <f t="shared" si="5"/>
        <v>0</v>
      </c>
      <c r="H53" s="39">
        <f t="shared" si="6"/>
        <v>0</v>
      </c>
    </row>
    <row r="54" spans="1:9" x14ac:dyDescent="0.3">
      <c r="A54" s="214"/>
      <c r="B54" s="214"/>
      <c r="C54" s="214"/>
      <c r="D54" s="214"/>
      <c r="E54" s="43"/>
      <c r="F54" s="35"/>
      <c r="G54" s="39">
        <f t="shared" si="5"/>
        <v>0</v>
      </c>
      <c r="H54" s="39">
        <f t="shared" si="6"/>
        <v>0</v>
      </c>
    </row>
    <row r="55" spans="1:9" x14ac:dyDescent="0.3">
      <c r="A55" s="214"/>
      <c r="B55" s="214"/>
      <c r="C55" s="214"/>
      <c r="D55" s="214"/>
      <c r="E55" s="43"/>
      <c r="F55" s="35"/>
      <c r="G55" s="39">
        <f t="shared" si="5"/>
        <v>0</v>
      </c>
      <c r="H55" s="39">
        <f t="shared" si="6"/>
        <v>0</v>
      </c>
    </row>
    <row r="56" spans="1:9" x14ac:dyDescent="0.3">
      <c r="A56" s="215"/>
      <c r="B56" s="216"/>
      <c r="C56" s="216"/>
      <c r="D56" s="217"/>
      <c r="E56" s="28"/>
      <c r="F56" s="28"/>
      <c r="G56" s="73" t="s">
        <v>59</v>
      </c>
      <c r="H56" s="73">
        <f>SUM(H49:H55)</f>
        <v>0</v>
      </c>
    </row>
    <row r="57" spans="1:9" x14ac:dyDescent="0.3">
      <c r="A57" s="185" t="s">
        <v>30</v>
      </c>
      <c r="B57" s="186"/>
      <c r="C57" s="186"/>
      <c r="D57" s="186"/>
      <c r="E57" s="186"/>
      <c r="F57" s="186"/>
      <c r="G57" s="186"/>
      <c r="H57" s="187"/>
      <c r="I57" s="29"/>
    </row>
    <row r="58" spans="1:9" ht="146.25" customHeight="1" x14ac:dyDescent="0.3">
      <c r="A58" s="182"/>
      <c r="B58" s="183"/>
      <c r="C58" s="183"/>
      <c r="D58" s="183"/>
      <c r="E58" s="183"/>
      <c r="F58" s="183"/>
      <c r="G58" s="183"/>
      <c r="H58" s="184"/>
      <c r="I58" s="30"/>
    </row>
    <row r="59" spans="1:9" x14ac:dyDescent="0.3">
      <c r="A59" s="208" t="s">
        <v>62</v>
      </c>
      <c r="B59" s="209"/>
      <c r="C59" s="209"/>
      <c r="D59" s="209"/>
      <c r="E59" s="209"/>
      <c r="F59" s="209"/>
      <c r="G59" s="209"/>
      <c r="H59" s="210"/>
    </row>
    <row r="60" spans="1:9" x14ac:dyDescent="0.3">
      <c r="A60" s="211"/>
      <c r="B60" s="212"/>
      <c r="C60" s="212"/>
      <c r="D60" s="212"/>
      <c r="E60" s="212"/>
      <c r="F60" s="212"/>
      <c r="G60" s="212"/>
      <c r="H60" s="213"/>
    </row>
    <row r="61" spans="1:9" x14ac:dyDescent="0.3">
      <c r="A61" s="246" t="s">
        <v>64</v>
      </c>
      <c r="B61" s="247"/>
      <c r="C61" s="248"/>
      <c r="D61" s="193" t="s">
        <v>15</v>
      </c>
      <c r="E61" s="258"/>
      <c r="F61" s="258"/>
      <c r="G61" s="258"/>
      <c r="H61" s="194"/>
    </row>
    <row r="62" spans="1:9" x14ac:dyDescent="0.3">
      <c r="A62" s="264"/>
      <c r="B62" s="265"/>
      <c r="C62" s="266"/>
      <c r="D62" s="7" t="s">
        <v>58</v>
      </c>
      <c r="E62" s="7" t="s">
        <v>52</v>
      </c>
      <c r="F62" s="6" t="s">
        <v>21</v>
      </c>
      <c r="G62" s="6" t="s">
        <v>91</v>
      </c>
    </row>
    <row r="63" spans="1:9" x14ac:dyDescent="0.3">
      <c r="A63" s="192"/>
      <c r="B63" s="192"/>
      <c r="C63" s="192"/>
      <c r="D63" s="112"/>
      <c r="E63" s="40"/>
      <c r="F63" s="39">
        <f>(D63*E63)</f>
        <v>0</v>
      </c>
      <c r="G63" s="39">
        <f>F63</f>
        <v>0</v>
      </c>
    </row>
    <row r="64" spans="1:9" x14ac:dyDescent="0.3">
      <c r="A64" s="192"/>
      <c r="B64" s="192"/>
      <c r="C64" s="192"/>
      <c r="D64" s="116"/>
      <c r="E64" s="31"/>
      <c r="F64" s="39">
        <f t="shared" ref="F64:F69" si="7">(D64*E64)</f>
        <v>0</v>
      </c>
      <c r="G64" s="39">
        <f t="shared" ref="G64:G69" si="8">F64</f>
        <v>0</v>
      </c>
    </row>
    <row r="65" spans="1:9" x14ac:dyDescent="0.3">
      <c r="A65" s="192"/>
      <c r="B65" s="192"/>
      <c r="C65" s="192"/>
      <c r="D65" s="116"/>
      <c r="E65" s="31"/>
      <c r="F65" s="39">
        <f t="shared" si="7"/>
        <v>0</v>
      </c>
      <c r="G65" s="39">
        <f t="shared" si="8"/>
        <v>0</v>
      </c>
    </row>
    <row r="66" spans="1:9" x14ac:dyDescent="0.3">
      <c r="A66" s="192"/>
      <c r="B66" s="192"/>
      <c r="C66" s="192"/>
      <c r="D66" s="116"/>
      <c r="E66" s="31"/>
      <c r="F66" s="39">
        <f t="shared" si="7"/>
        <v>0</v>
      </c>
      <c r="G66" s="39">
        <f t="shared" si="8"/>
        <v>0</v>
      </c>
    </row>
    <row r="67" spans="1:9" x14ac:dyDescent="0.3">
      <c r="A67" s="192"/>
      <c r="B67" s="192"/>
      <c r="C67" s="192"/>
      <c r="D67" s="116"/>
      <c r="E67" s="31"/>
      <c r="F67" s="39">
        <f t="shared" si="7"/>
        <v>0</v>
      </c>
      <c r="G67" s="39">
        <f t="shared" si="8"/>
        <v>0</v>
      </c>
    </row>
    <row r="68" spans="1:9" x14ac:dyDescent="0.3">
      <c r="A68" s="192"/>
      <c r="B68" s="192"/>
      <c r="C68" s="192"/>
      <c r="D68" s="116"/>
      <c r="E68" s="31"/>
      <c r="F68" s="39">
        <f t="shared" si="7"/>
        <v>0</v>
      </c>
      <c r="G68" s="39">
        <f t="shared" si="8"/>
        <v>0</v>
      </c>
    </row>
    <row r="69" spans="1:9" x14ac:dyDescent="0.3">
      <c r="A69" s="192"/>
      <c r="B69" s="192"/>
      <c r="C69" s="192"/>
      <c r="D69" s="116"/>
      <c r="E69" s="31"/>
      <c r="F69" s="39">
        <f t="shared" si="7"/>
        <v>0</v>
      </c>
      <c r="G69" s="39">
        <f t="shared" si="8"/>
        <v>0</v>
      </c>
    </row>
    <row r="70" spans="1:9" x14ac:dyDescent="0.3">
      <c r="A70" s="203"/>
      <c r="B70" s="204"/>
      <c r="C70" s="205"/>
      <c r="D70" s="28"/>
      <c r="E70" s="28"/>
      <c r="F70" s="73" t="s">
        <v>75</v>
      </c>
      <c r="G70" s="73">
        <f>SUM(G63:G69)</f>
        <v>0</v>
      </c>
    </row>
    <row r="71" spans="1:9" x14ac:dyDescent="0.3">
      <c r="A71" s="185" t="s">
        <v>30</v>
      </c>
      <c r="B71" s="186"/>
      <c r="C71" s="186"/>
      <c r="D71" s="186"/>
      <c r="E71" s="186"/>
      <c r="F71" s="186"/>
      <c r="G71" s="187"/>
      <c r="H71" s="29"/>
      <c r="I71" s="29"/>
    </row>
    <row r="72" spans="1:9" ht="183.75" customHeight="1" x14ac:dyDescent="0.3">
      <c r="A72" s="261"/>
      <c r="B72" s="262"/>
      <c r="C72" s="262"/>
      <c r="D72" s="262"/>
      <c r="E72" s="262"/>
      <c r="F72" s="262"/>
      <c r="G72" s="263"/>
      <c r="H72" s="48"/>
      <c r="I72" s="30"/>
    </row>
    <row r="73" spans="1:9" x14ac:dyDescent="0.3">
      <c r="A73" s="231" t="s">
        <v>69</v>
      </c>
      <c r="B73" s="232"/>
      <c r="C73" s="232"/>
      <c r="D73" s="232"/>
      <c r="E73" s="232"/>
      <c r="F73" s="232"/>
      <c r="G73" s="233"/>
      <c r="H73" s="51"/>
    </row>
    <row r="74" spans="1:9" x14ac:dyDescent="0.3">
      <c r="A74" s="193" t="s">
        <v>70</v>
      </c>
      <c r="B74" s="194"/>
      <c r="C74" s="193" t="s">
        <v>71</v>
      </c>
      <c r="D74" s="194"/>
      <c r="E74" s="44" t="s">
        <v>74</v>
      </c>
      <c r="F74" s="193" t="s">
        <v>93</v>
      </c>
      <c r="G74" s="194"/>
      <c r="H74" s="49"/>
    </row>
    <row r="75" spans="1:9" ht="118.5" customHeight="1" x14ac:dyDescent="0.3">
      <c r="A75" s="195" t="s">
        <v>72</v>
      </c>
      <c r="B75" s="196"/>
      <c r="C75" s="199" t="s">
        <v>95</v>
      </c>
      <c r="D75" s="200"/>
      <c r="E75" s="206" t="s">
        <v>92</v>
      </c>
      <c r="F75" s="259" t="s">
        <v>96</v>
      </c>
      <c r="G75" s="260"/>
      <c r="H75" s="50"/>
    </row>
    <row r="76" spans="1:9" x14ac:dyDescent="0.3">
      <c r="A76" s="197"/>
      <c r="B76" s="198"/>
      <c r="C76" s="201"/>
      <c r="D76" s="202"/>
      <c r="E76" s="207"/>
      <c r="F76" s="32" t="s">
        <v>59</v>
      </c>
      <c r="G76" s="7" t="s">
        <v>22</v>
      </c>
    </row>
    <row r="77" spans="1:9" x14ac:dyDescent="0.3">
      <c r="A77" s="192"/>
      <c r="B77" s="192"/>
      <c r="C77" s="192"/>
      <c r="D77" s="192"/>
      <c r="E77" s="108"/>
      <c r="F77" s="106"/>
      <c r="G77" s="39">
        <f>F77</f>
        <v>0</v>
      </c>
    </row>
    <row r="78" spans="1:9" x14ac:dyDescent="0.3">
      <c r="A78" s="192"/>
      <c r="B78" s="192"/>
      <c r="C78" s="192"/>
      <c r="D78" s="192"/>
      <c r="E78" s="108"/>
      <c r="F78" s="45"/>
      <c r="G78" s="39">
        <f t="shared" ref="G78:G84" si="9">F78</f>
        <v>0</v>
      </c>
    </row>
    <row r="79" spans="1:9" x14ac:dyDescent="0.3">
      <c r="A79" s="188"/>
      <c r="B79" s="189"/>
      <c r="C79" s="190"/>
      <c r="D79" s="191"/>
      <c r="E79" s="108"/>
      <c r="F79" s="117"/>
      <c r="G79" s="39">
        <f t="shared" si="9"/>
        <v>0</v>
      </c>
    </row>
    <row r="80" spans="1:9" x14ac:dyDescent="0.3">
      <c r="A80" s="188"/>
      <c r="B80" s="189"/>
      <c r="C80" s="190"/>
      <c r="D80" s="191"/>
      <c r="E80" s="108"/>
      <c r="F80" s="117"/>
      <c r="G80" s="39">
        <f t="shared" si="9"/>
        <v>0</v>
      </c>
    </row>
    <row r="81" spans="1:10" x14ac:dyDescent="0.3">
      <c r="A81" s="188"/>
      <c r="B81" s="189"/>
      <c r="C81" s="190"/>
      <c r="D81" s="191"/>
      <c r="E81" s="108"/>
      <c r="F81" s="117"/>
      <c r="G81" s="39">
        <f t="shared" si="9"/>
        <v>0</v>
      </c>
    </row>
    <row r="82" spans="1:10" x14ac:dyDescent="0.3">
      <c r="A82" s="188"/>
      <c r="B82" s="189"/>
      <c r="C82" s="190"/>
      <c r="D82" s="191"/>
      <c r="E82" s="108"/>
      <c r="F82" s="117"/>
      <c r="G82" s="39">
        <f t="shared" si="9"/>
        <v>0</v>
      </c>
    </row>
    <row r="83" spans="1:10" x14ac:dyDescent="0.3">
      <c r="A83" s="188"/>
      <c r="B83" s="189"/>
      <c r="C83" s="190"/>
      <c r="D83" s="191"/>
      <c r="E83" s="108"/>
      <c r="F83" s="117"/>
      <c r="G83" s="39">
        <f t="shared" si="9"/>
        <v>0</v>
      </c>
    </row>
    <row r="84" spans="1:10" x14ac:dyDescent="0.3">
      <c r="A84" s="188"/>
      <c r="B84" s="189"/>
      <c r="C84" s="190"/>
      <c r="D84" s="191"/>
      <c r="E84" s="108"/>
      <c r="F84" s="117"/>
      <c r="G84" s="39">
        <f t="shared" si="9"/>
        <v>0</v>
      </c>
    </row>
    <row r="85" spans="1:10" x14ac:dyDescent="0.3">
      <c r="A85" s="180"/>
      <c r="B85" s="181"/>
      <c r="C85" s="180"/>
      <c r="D85" s="181"/>
      <c r="E85" s="121"/>
      <c r="F85" s="72" t="s">
        <v>29</v>
      </c>
      <c r="G85" s="73">
        <f>SUM(G77:G84)</f>
        <v>0</v>
      </c>
    </row>
    <row r="86" spans="1:10" x14ac:dyDescent="0.3">
      <c r="A86" s="185" t="s">
        <v>30</v>
      </c>
      <c r="B86" s="186"/>
      <c r="C86" s="186"/>
      <c r="D86" s="186"/>
      <c r="E86" s="186"/>
      <c r="F86" s="186"/>
      <c r="G86" s="186"/>
      <c r="H86" s="187"/>
      <c r="J86" s="10"/>
    </row>
    <row r="87" spans="1:10" ht="144" customHeight="1" x14ac:dyDescent="0.3">
      <c r="A87" s="182"/>
      <c r="B87" s="183"/>
      <c r="C87" s="183"/>
      <c r="D87" s="183"/>
      <c r="E87" s="183"/>
      <c r="F87" s="183"/>
      <c r="G87" s="183"/>
      <c r="H87" s="184"/>
    </row>
  </sheetData>
  <sheetProtection algorithmName="SHA-512" hashValue="0yoXsiSW16Uh2TxCPKn6SJ48a12/+lL+M4kh2udgQrGCRtxqyReA9/nDAA2OLuHt3hRGKvQ2rwd151QJGFSMyA==" saltValue="0LJTYkh+cApkjPZLcg1xPg==" spinCount="100000" sheet="1" objects="1" scenarios="1"/>
  <mergeCells count="86">
    <mergeCell ref="A28:D28"/>
    <mergeCell ref="D61:H61"/>
    <mergeCell ref="F75:G75"/>
    <mergeCell ref="F74:G74"/>
    <mergeCell ref="A71:G71"/>
    <mergeCell ref="A72:G72"/>
    <mergeCell ref="A73:G73"/>
    <mergeCell ref="A61:C62"/>
    <mergeCell ref="A43:I43"/>
    <mergeCell ref="A44:I44"/>
    <mergeCell ref="A45:H45"/>
    <mergeCell ref="A46:H46"/>
    <mergeCell ref="E47:H47"/>
    <mergeCell ref="A49:D49"/>
    <mergeCell ref="A50:D50"/>
    <mergeCell ref="A51:D51"/>
    <mergeCell ref="A52:D52"/>
    <mergeCell ref="A53:D53"/>
    <mergeCell ref="A47:D48"/>
    <mergeCell ref="A1:H1"/>
    <mergeCell ref="A2:H2"/>
    <mergeCell ref="C3:H3"/>
    <mergeCell ref="C4:H4"/>
    <mergeCell ref="A15:H15"/>
    <mergeCell ref="A16:H16"/>
    <mergeCell ref="E19:H19"/>
    <mergeCell ref="A21:D21"/>
    <mergeCell ref="A17:H17"/>
    <mergeCell ref="A18:H18"/>
    <mergeCell ref="A19:D20"/>
    <mergeCell ref="E34:I34"/>
    <mergeCell ref="A22:D22"/>
    <mergeCell ref="A23:D23"/>
    <mergeCell ref="A29:H29"/>
    <mergeCell ref="A30:H30"/>
    <mergeCell ref="A31:H31"/>
    <mergeCell ref="A32:H32"/>
    <mergeCell ref="E33:I33"/>
    <mergeCell ref="A34:A35"/>
    <mergeCell ref="B34:B35"/>
    <mergeCell ref="C34:C35"/>
    <mergeCell ref="D34:D35"/>
    <mergeCell ref="A24:D24"/>
    <mergeCell ref="A25:D25"/>
    <mergeCell ref="A26:D26"/>
    <mergeCell ref="A27:D27"/>
    <mergeCell ref="A57:H57"/>
    <mergeCell ref="A58:H58"/>
    <mergeCell ref="A59:H59"/>
    <mergeCell ref="A60:H60"/>
    <mergeCell ref="A54:D54"/>
    <mergeCell ref="A55:D55"/>
    <mergeCell ref="A56:D56"/>
    <mergeCell ref="E75:E76"/>
    <mergeCell ref="A79:B79"/>
    <mergeCell ref="A80:B80"/>
    <mergeCell ref="A81:B81"/>
    <mergeCell ref="A82:B82"/>
    <mergeCell ref="A77:B77"/>
    <mergeCell ref="C77:D77"/>
    <mergeCell ref="A63:C63"/>
    <mergeCell ref="A74:B74"/>
    <mergeCell ref="C74:D74"/>
    <mergeCell ref="A78:B78"/>
    <mergeCell ref="C78:D78"/>
    <mergeCell ref="A75:B76"/>
    <mergeCell ref="C75:D76"/>
    <mergeCell ref="A69:C69"/>
    <mergeCell ref="A70:C70"/>
    <mergeCell ref="A64:C64"/>
    <mergeCell ref="A65:C65"/>
    <mergeCell ref="A66:C66"/>
    <mergeCell ref="A67:C67"/>
    <mergeCell ref="A68:C68"/>
    <mergeCell ref="C79:D79"/>
    <mergeCell ref="C80:D80"/>
    <mergeCell ref="C81:D81"/>
    <mergeCell ref="C82:D82"/>
    <mergeCell ref="C83:D83"/>
    <mergeCell ref="A85:B85"/>
    <mergeCell ref="C85:D85"/>
    <mergeCell ref="A87:H87"/>
    <mergeCell ref="A86:H86"/>
    <mergeCell ref="A83:B83"/>
    <mergeCell ref="A84:B84"/>
    <mergeCell ref="C84:D84"/>
  </mergeCells>
  <dataValidations count="10">
    <dataValidation type="list" allowBlank="1" showInputMessage="1" showErrorMessage="1" sqref="E77:E84" xr:uid="{9B520E70-93DB-45BD-95B5-9D5FFDF95230}">
      <formula1>"Yes, No"</formula1>
    </dataValidation>
    <dataValidation type="list" allowBlank="1" showInputMessage="1" showErrorMessage="1" sqref="A36:A41" xr:uid="{D6D32A66-8259-49F4-8A77-3FEB41E05707}">
      <formula1>"Travel between screening locations"</formula1>
    </dataValidation>
    <dataValidation type="list" allowBlank="1" showInputMessage="1" showErrorMessage="1" sqref="C36:C41" xr:uid="{BF2F031C-28A0-4EE0-9B21-99EA4FB5BB60}">
      <formula1>"Mileage"</formula1>
    </dataValidation>
    <dataValidation type="list" allowBlank="1" showInputMessage="1" showErrorMessage="1" sqref="D36:D41" xr:uid="{71539CDB-D29A-4412-9DB4-A78DE81FE9E9}">
      <formula1>"Per Mile"</formula1>
    </dataValidation>
    <dataValidation allowBlank="1" showInputMessage="1" showErrorMessage="1" promptTitle="CY2023 Mileage ReimbursementRate" prompt="$0.655 per mile" sqref="E36:E41" xr:uid="{E2A727FB-BE44-4BF6-8F84-7F0E28B807F9}"/>
    <dataValidation allowBlank="1" showInputMessage="1" showErrorMessage="1" prompt="please enter the number of miles for one roundtrip" sqref="F36:F41" xr:uid="{E6DDC8D8-6EAD-4775-AB58-490BE2694627}"/>
    <dataValidation allowBlank="1" showInputMessage="1" showErrorMessage="1" prompt="Total number of roundtrips annually" sqref="H36:H41" xr:uid="{85CAEF9D-3450-48FA-B249-A5CF5240781F}"/>
    <dataValidation allowBlank="1" showInputMessage="1" showErrorMessage="1" prompt="This number should not be greater than 1 unless you anticipate having more than one RANT screener driving between screening locations on a single day." sqref="G36:G41" xr:uid="{C286591E-31E4-4F10-83E0-9C1652B6C3DE}"/>
    <dataValidation allowBlank="1" showInputMessage="1" showErrorMessage="1" prompt="This is the percentage of the base salary that is paid as fringe benefits" sqref="F21:F27" xr:uid="{A94FD208-6D09-4CE7-B59E-9B7275C022EA}"/>
    <dataValidation allowBlank="1" showInputMessage="1" showErrorMessage="1" prompt="This is the amount of the salary entered for one person in section A above. " sqref="E21:E27" xr:uid="{FB70F0F5-402E-4B3D-A14E-7B6EAA3A01CF}"/>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E4BE-C97C-4561-9448-789339FFF3AC}">
  <dimension ref="A1:J88"/>
  <sheetViews>
    <sheetView workbookViewId="0">
      <selection activeCell="M9" sqref="M9"/>
    </sheetView>
  </sheetViews>
  <sheetFormatPr defaultColWidth="9.109375" defaultRowHeight="14.4" x14ac:dyDescent="0.3"/>
  <cols>
    <col min="1" max="1" width="35.44140625" style="9" customWidth="1"/>
    <col min="2" max="2" width="37.44140625" style="9" customWidth="1"/>
    <col min="3" max="3" width="19.6640625" style="9" customWidth="1"/>
    <col min="4" max="4" width="22.44140625" style="9" customWidth="1"/>
    <col min="5" max="5" width="17.88671875" style="9" customWidth="1"/>
    <col min="6" max="6" width="24.33203125" style="9" customWidth="1"/>
    <col min="7" max="7" width="19.6640625" style="9" customWidth="1"/>
    <col min="8" max="8" width="16.33203125" style="9" customWidth="1"/>
    <col min="9" max="9" width="14.88671875" style="9" customWidth="1"/>
    <col min="10" max="10" width="10.109375" style="9" bestFit="1" customWidth="1"/>
    <col min="11" max="11" width="12.5546875" style="9" bestFit="1" customWidth="1"/>
    <col min="12" max="16384" width="9.109375" style="9"/>
  </cols>
  <sheetData>
    <row r="1" spans="1:10" ht="70.5" customHeight="1" x14ac:dyDescent="0.3">
      <c r="A1" s="243" t="s">
        <v>23</v>
      </c>
      <c r="B1" s="243"/>
      <c r="C1" s="243"/>
      <c r="D1" s="243"/>
      <c r="E1" s="243"/>
      <c r="F1" s="243"/>
      <c r="G1" s="243"/>
      <c r="H1" s="243"/>
      <c r="I1" s="8"/>
      <c r="J1" s="8"/>
    </row>
    <row r="2" spans="1:10" x14ac:dyDescent="0.3">
      <c r="A2" s="244" t="s">
        <v>12</v>
      </c>
      <c r="B2" s="245"/>
      <c r="C2" s="245"/>
      <c r="D2" s="245"/>
      <c r="E2" s="245"/>
      <c r="F2" s="245"/>
      <c r="G2" s="245"/>
      <c r="H2" s="245"/>
    </row>
    <row r="3" spans="1:10" ht="59.25" customHeight="1" x14ac:dyDescent="0.3">
      <c r="A3" s="4" t="s">
        <v>13</v>
      </c>
      <c r="B3" s="4" t="s">
        <v>14</v>
      </c>
      <c r="C3" s="246" t="s">
        <v>15</v>
      </c>
      <c r="D3" s="247"/>
      <c r="E3" s="247"/>
      <c r="F3" s="247"/>
      <c r="G3" s="247"/>
      <c r="H3" s="248"/>
    </row>
    <row r="4" spans="1:10" ht="48" customHeight="1" x14ac:dyDescent="0.3">
      <c r="A4" s="5" t="s">
        <v>17</v>
      </c>
      <c r="B4" s="5" t="s">
        <v>19</v>
      </c>
      <c r="C4" s="249" t="s">
        <v>18</v>
      </c>
      <c r="D4" s="250"/>
      <c r="E4" s="250"/>
      <c r="F4" s="250"/>
      <c r="G4" s="250"/>
      <c r="H4" s="251"/>
    </row>
    <row r="5" spans="1:10" ht="69" customHeight="1" x14ac:dyDescent="0.3">
      <c r="A5" s="7" t="s">
        <v>16</v>
      </c>
      <c r="B5" s="7" t="s">
        <v>20</v>
      </c>
      <c r="C5" s="6" t="s">
        <v>25</v>
      </c>
      <c r="D5" s="6" t="s">
        <v>26</v>
      </c>
      <c r="E5" s="6" t="s">
        <v>27</v>
      </c>
      <c r="F5" s="6" t="s">
        <v>28</v>
      </c>
      <c r="G5" s="41" t="s">
        <v>59</v>
      </c>
      <c r="H5" s="7" t="s">
        <v>22</v>
      </c>
    </row>
    <row r="6" spans="1:10" x14ac:dyDescent="0.3">
      <c r="A6" s="42"/>
      <c r="B6" s="42"/>
      <c r="C6" s="40"/>
      <c r="D6" s="109"/>
      <c r="E6" s="108"/>
      <c r="F6" s="108"/>
      <c r="G6" s="39">
        <f>(C6*D6)*(E6*F6)</f>
        <v>0</v>
      </c>
      <c r="H6" s="39">
        <f>G6</f>
        <v>0</v>
      </c>
    </row>
    <row r="7" spans="1:10" x14ac:dyDescent="0.3">
      <c r="A7" s="46"/>
      <c r="B7" s="46"/>
      <c r="C7" s="47"/>
      <c r="D7" s="46"/>
      <c r="E7" s="46"/>
      <c r="F7" s="46"/>
      <c r="G7" s="39">
        <f t="shared" ref="G7:G13" si="0">(C7*D7)*(E7*F7)</f>
        <v>0</v>
      </c>
      <c r="H7" s="39">
        <f t="shared" ref="H7:H13" si="1">G7</f>
        <v>0</v>
      </c>
      <c r="I7" s="37"/>
      <c r="J7" s="10"/>
    </row>
    <row r="8" spans="1:10" x14ac:dyDescent="0.3">
      <c r="A8" s="46"/>
      <c r="B8" s="46"/>
      <c r="C8" s="47"/>
      <c r="D8" s="46"/>
      <c r="E8" s="46"/>
      <c r="F8" s="46"/>
      <c r="G8" s="39">
        <f t="shared" si="0"/>
        <v>0</v>
      </c>
      <c r="H8" s="39">
        <f t="shared" si="1"/>
        <v>0</v>
      </c>
      <c r="I8" s="10"/>
    </row>
    <row r="9" spans="1:10" x14ac:dyDescent="0.3">
      <c r="A9" s="46"/>
      <c r="B9" s="46"/>
      <c r="C9" s="47"/>
      <c r="D9" s="46"/>
      <c r="E9" s="46"/>
      <c r="F9" s="46"/>
      <c r="G9" s="39">
        <f t="shared" si="0"/>
        <v>0</v>
      </c>
      <c r="H9" s="39">
        <f t="shared" si="1"/>
        <v>0</v>
      </c>
    </row>
    <row r="10" spans="1:10" x14ac:dyDescent="0.3">
      <c r="A10" s="46"/>
      <c r="B10" s="46"/>
      <c r="C10" s="47"/>
      <c r="D10" s="46"/>
      <c r="E10" s="46"/>
      <c r="F10" s="46"/>
      <c r="G10" s="39">
        <f t="shared" si="0"/>
        <v>0</v>
      </c>
      <c r="H10" s="39">
        <f t="shared" si="1"/>
        <v>0</v>
      </c>
      <c r="J10" s="22"/>
    </row>
    <row r="11" spans="1:10" x14ac:dyDescent="0.3">
      <c r="A11" s="46"/>
      <c r="B11" s="46"/>
      <c r="C11" s="47"/>
      <c r="D11" s="46"/>
      <c r="E11" s="46"/>
      <c r="F11" s="46"/>
      <c r="G11" s="39">
        <f t="shared" si="0"/>
        <v>0</v>
      </c>
      <c r="H11" s="39">
        <f t="shared" si="1"/>
        <v>0</v>
      </c>
    </row>
    <row r="12" spans="1:10" x14ac:dyDescent="0.3">
      <c r="A12" s="46"/>
      <c r="B12" s="46"/>
      <c r="C12" s="47"/>
      <c r="D12" s="46"/>
      <c r="E12" s="46"/>
      <c r="F12" s="46"/>
      <c r="G12" s="39">
        <f t="shared" si="0"/>
        <v>0</v>
      </c>
      <c r="H12" s="39">
        <f t="shared" si="1"/>
        <v>0</v>
      </c>
    </row>
    <row r="13" spans="1:10" x14ac:dyDescent="0.3">
      <c r="A13" s="46"/>
      <c r="B13" s="46"/>
      <c r="C13" s="47"/>
      <c r="D13" s="46"/>
      <c r="E13" s="46"/>
      <c r="F13" s="46"/>
      <c r="G13" s="39">
        <f t="shared" si="0"/>
        <v>0</v>
      </c>
      <c r="H13" s="39">
        <f t="shared" si="1"/>
        <v>0</v>
      </c>
    </row>
    <row r="14" spans="1:10" x14ac:dyDescent="0.3">
      <c r="A14" s="16"/>
      <c r="B14" s="16"/>
      <c r="C14" s="16"/>
      <c r="D14" s="16"/>
      <c r="E14" s="16"/>
      <c r="F14" s="17"/>
      <c r="G14" s="73" t="s">
        <v>59</v>
      </c>
      <c r="H14" s="73">
        <f>SUM(H6:H13)</f>
        <v>0</v>
      </c>
    </row>
    <row r="15" spans="1:10" ht="25.5" customHeight="1" x14ac:dyDescent="0.3">
      <c r="A15" s="185" t="s">
        <v>30</v>
      </c>
      <c r="B15" s="186"/>
      <c r="C15" s="186"/>
      <c r="D15" s="186"/>
      <c r="E15" s="186"/>
      <c r="F15" s="186"/>
      <c r="G15" s="186"/>
      <c r="H15" s="187"/>
    </row>
    <row r="16" spans="1:10" ht="204.75" customHeight="1" x14ac:dyDescent="0.3">
      <c r="A16" s="182"/>
      <c r="B16" s="183"/>
      <c r="C16" s="183"/>
      <c r="D16" s="183"/>
      <c r="E16" s="183"/>
      <c r="F16" s="183"/>
      <c r="G16" s="183"/>
      <c r="H16" s="184"/>
    </row>
    <row r="17" spans="1:8" x14ac:dyDescent="0.3">
      <c r="A17" s="231" t="s">
        <v>31</v>
      </c>
      <c r="B17" s="232"/>
      <c r="C17" s="232"/>
      <c r="D17" s="232"/>
      <c r="E17" s="232"/>
      <c r="F17" s="232"/>
      <c r="G17" s="232"/>
      <c r="H17" s="233"/>
    </row>
    <row r="18" spans="1:8" x14ac:dyDescent="0.3">
      <c r="A18" s="234"/>
      <c r="B18" s="235"/>
      <c r="C18" s="235"/>
      <c r="D18" s="235"/>
      <c r="E18" s="235"/>
      <c r="F18" s="235"/>
      <c r="G18" s="235"/>
      <c r="H18" s="236"/>
    </row>
    <row r="19" spans="1:8" ht="45" customHeight="1" x14ac:dyDescent="0.3">
      <c r="A19" s="237" t="s">
        <v>32</v>
      </c>
      <c r="B19" s="238"/>
      <c r="C19" s="238"/>
      <c r="D19" s="239"/>
      <c r="E19" s="228" t="s">
        <v>15</v>
      </c>
      <c r="F19" s="229"/>
      <c r="G19" s="229"/>
      <c r="H19" s="230"/>
    </row>
    <row r="20" spans="1:8" x14ac:dyDescent="0.3">
      <c r="A20" s="240"/>
      <c r="B20" s="241"/>
      <c r="C20" s="241"/>
      <c r="D20" s="242"/>
      <c r="E20" s="19" t="s">
        <v>33</v>
      </c>
      <c r="F20" s="20" t="s">
        <v>36</v>
      </c>
      <c r="G20" s="21" t="s">
        <v>21</v>
      </c>
      <c r="H20" s="23" t="s">
        <v>91</v>
      </c>
    </row>
    <row r="21" spans="1:8" x14ac:dyDescent="0.3">
      <c r="A21" s="192"/>
      <c r="B21" s="192"/>
      <c r="C21" s="192"/>
      <c r="D21" s="192"/>
      <c r="E21" s="35"/>
      <c r="F21" s="115"/>
      <c r="G21" s="39">
        <f>E21*F21</f>
        <v>0</v>
      </c>
      <c r="H21" s="38">
        <f>G21</f>
        <v>0</v>
      </c>
    </row>
    <row r="22" spans="1:8" x14ac:dyDescent="0.3">
      <c r="A22" s="214"/>
      <c r="B22" s="214"/>
      <c r="C22" s="214"/>
      <c r="D22" s="214"/>
      <c r="E22" s="35"/>
      <c r="F22" s="115"/>
      <c r="G22" s="39">
        <f t="shared" ref="G22:G27" si="2">E22*F22</f>
        <v>0</v>
      </c>
      <c r="H22" s="38">
        <f t="shared" ref="H22:H27" si="3">G22</f>
        <v>0</v>
      </c>
    </row>
    <row r="23" spans="1:8" x14ac:dyDescent="0.3">
      <c r="A23" s="214"/>
      <c r="B23" s="214"/>
      <c r="C23" s="214"/>
      <c r="D23" s="214"/>
      <c r="E23" s="35"/>
      <c r="F23" s="115"/>
      <c r="G23" s="39">
        <f t="shared" si="2"/>
        <v>0</v>
      </c>
      <c r="H23" s="38">
        <f t="shared" si="3"/>
        <v>0</v>
      </c>
    </row>
    <row r="24" spans="1:8" x14ac:dyDescent="0.3">
      <c r="A24" s="214"/>
      <c r="B24" s="214"/>
      <c r="C24" s="214"/>
      <c r="D24" s="214"/>
      <c r="E24" s="35"/>
      <c r="F24" s="115"/>
      <c r="G24" s="39">
        <f t="shared" si="2"/>
        <v>0</v>
      </c>
      <c r="H24" s="38">
        <f t="shared" si="3"/>
        <v>0</v>
      </c>
    </row>
    <row r="25" spans="1:8" x14ac:dyDescent="0.3">
      <c r="A25" s="214"/>
      <c r="B25" s="214"/>
      <c r="C25" s="214"/>
      <c r="D25" s="214"/>
      <c r="E25" s="35"/>
      <c r="F25" s="115"/>
      <c r="G25" s="39">
        <f t="shared" si="2"/>
        <v>0</v>
      </c>
      <c r="H25" s="38">
        <f t="shared" si="3"/>
        <v>0</v>
      </c>
    </row>
    <row r="26" spans="1:8" x14ac:dyDescent="0.3">
      <c r="A26" s="214"/>
      <c r="B26" s="214"/>
      <c r="C26" s="214"/>
      <c r="D26" s="214"/>
      <c r="E26" s="35"/>
      <c r="F26" s="115"/>
      <c r="G26" s="39">
        <f t="shared" si="2"/>
        <v>0</v>
      </c>
      <c r="H26" s="38">
        <f t="shared" si="3"/>
        <v>0</v>
      </c>
    </row>
    <row r="27" spans="1:8" x14ac:dyDescent="0.3">
      <c r="A27" s="214"/>
      <c r="B27" s="214"/>
      <c r="C27" s="214"/>
      <c r="D27" s="214"/>
      <c r="E27" s="35"/>
      <c r="F27" s="115"/>
      <c r="G27" s="39">
        <f t="shared" si="2"/>
        <v>0</v>
      </c>
      <c r="H27" s="38">
        <f t="shared" si="3"/>
        <v>0</v>
      </c>
    </row>
    <row r="28" spans="1:8" x14ac:dyDescent="0.3">
      <c r="A28" s="215"/>
      <c r="B28" s="216"/>
      <c r="C28" s="216"/>
      <c r="D28" s="217"/>
      <c r="E28" s="16"/>
      <c r="F28" s="16"/>
      <c r="G28" s="72" t="s">
        <v>29</v>
      </c>
      <c r="H28" s="73">
        <f>SUM(H21:H27)</f>
        <v>0</v>
      </c>
    </row>
    <row r="29" spans="1:8" x14ac:dyDescent="0.3">
      <c r="A29" s="185" t="s">
        <v>30</v>
      </c>
      <c r="B29" s="186"/>
      <c r="C29" s="186"/>
      <c r="D29" s="186"/>
      <c r="E29" s="186"/>
      <c r="F29" s="186"/>
      <c r="G29" s="186"/>
      <c r="H29" s="187"/>
    </row>
    <row r="30" spans="1:8" ht="214.5" customHeight="1" x14ac:dyDescent="0.3">
      <c r="A30" s="182"/>
      <c r="B30" s="183"/>
      <c r="C30" s="183"/>
      <c r="D30" s="183"/>
      <c r="E30" s="183"/>
      <c r="F30" s="183"/>
      <c r="G30" s="183"/>
      <c r="H30" s="184"/>
    </row>
    <row r="31" spans="1:8" x14ac:dyDescent="0.3">
      <c r="A31" s="208" t="s">
        <v>46</v>
      </c>
      <c r="B31" s="209"/>
      <c r="C31" s="209"/>
      <c r="D31" s="209"/>
      <c r="E31" s="209"/>
      <c r="F31" s="209"/>
      <c r="G31" s="209"/>
      <c r="H31" s="210"/>
    </row>
    <row r="32" spans="1:8" x14ac:dyDescent="0.3">
      <c r="A32" s="211"/>
      <c r="B32" s="212"/>
      <c r="C32" s="212"/>
      <c r="D32" s="212"/>
      <c r="E32" s="212"/>
      <c r="F32" s="212"/>
      <c r="G32" s="212"/>
      <c r="H32" s="213"/>
    </row>
    <row r="33" spans="1:9" ht="29.25" customHeight="1" x14ac:dyDescent="0.3">
      <c r="A33" s="24" t="s">
        <v>39</v>
      </c>
      <c r="B33" s="24" t="s">
        <v>47</v>
      </c>
      <c r="C33" s="24" t="s">
        <v>41</v>
      </c>
      <c r="D33" s="24" t="s">
        <v>42</v>
      </c>
      <c r="E33" s="222" t="s">
        <v>15</v>
      </c>
      <c r="F33" s="223"/>
      <c r="G33" s="223"/>
      <c r="H33" s="223"/>
      <c r="I33" s="224"/>
    </row>
    <row r="34" spans="1:9" ht="82.5" customHeight="1" x14ac:dyDescent="0.3">
      <c r="A34" s="206" t="s">
        <v>48</v>
      </c>
      <c r="B34" s="226" t="s">
        <v>101</v>
      </c>
      <c r="C34" s="267" t="s">
        <v>43</v>
      </c>
      <c r="D34" s="269" t="s">
        <v>44</v>
      </c>
      <c r="E34" s="218" t="s">
        <v>45</v>
      </c>
      <c r="F34" s="219"/>
      <c r="G34" s="219"/>
      <c r="H34" s="219"/>
      <c r="I34" s="220"/>
    </row>
    <row r="35" spans="1:9" ht="63" customHeight="1" x14ac:dyDescent="0.3">
      <c r="A35" s="225"/>
      <c r="B35" s="227"/>
      <c r="C35" s="268"/>
      <c r="D35" s="270"/>
      <c r="E35" s="25" t="s">
        <v>100</v>
      </c>
      <c r="F35" s="26" t="s">
        <v>102</v>
      </c>
      <c r="G35" s="26" t="s">
        <v>54</v>
      </c>
      <c r="H35" s="25" t="s">
        <v>56</v>
      </c>
      <c r="I35" s="18" t="s">
        <v>60</v>
      </c>
    </row>
    <row r="36" spans="1:9" x14ac:dyDescent="0.3">
      <c r="A36" s="110"/>
      <c r="B36" s="110"/>
      <c r="C36" s="43"/>
      <c r="D36" s="43"/>
      <c r="E36" s="40"/>
      <c r="F36" s="112"/>
      <c r="G36" s="112"/>
      <c r="H36" s="42"/>
      <c r="I36" s="118">
        <f>(E36*F36)*(G36*H36)</f>
        <v>0</v>
      </c>
    </row>
    <row r="37" spans="1:9" x14ac:dyDescent="0.3">
      <c r="A37" s="110"/>
      <c r="B37" s="34"/>
      <c r="C37" s="43"/>
      <c r="D37" s="43"/>
      <c r="E37" s="40"/>
      <c r="F37" s="113"/>
      <c r="G37" s="113"/>
      <c r="H37" s="46"/>
      <c r="I37" s="119">
        <f t="shared" ref="I37:I41" si="4">(E37*F37)*(G37*H37)</f>
        <v>0</v>
      </c>
    </row>
    <row r="38" spans="1:9" x14ac:dyDescent="0.3">
      <c r="A38" s="110"/>
      <c r="B38" s="34"/>
      <c r="C38" s="43"/>
      <c r="D38" s="43"/>
      <c r="E38" s="40"/>
      <c r="F38" s="113"/>
      <c r="G38" s="113"/>
      <c r="H38" s="46"/>
      <c r="I38" s="119">
        <f t="shared" si="4"/>
        <v>0</v>
      </c>
    </row>
    <row r="39" spans="1:9" x14ac:dyDescent="0.3">
      <c r="A39" s="110"/>
      <c r="B39" s="34"/>
      <c r="C39" s="43"/>
      <c r="D39" s="43"/>
      <c r="E39" s="40"/>
      <c r="F39" s="113"/>
      <c r="G39" s="113"/>
      <c r="H39" s="46"/>
      <c r="I39" s="119">
        <f t="shared" si="4"/>
        <v>0</v>
      </c>
    </row>
    <row r="40" spans="1:9" x14ac:dyDescent="0.3">
      <c r="A40" s="110"/>
      <c r="B40" s="34"/>
      <c r="C40" s="43"/>
      <c r="D40" s="43"/>
      <c r="E40" s="40"/>
      <c r="F40" s="113"/>
      <c r="G40" s="113"/>
      <c r="H40" s="46"/>
      <c r="I40" s="119">
        <f t="shared" si="4"/>
        <v>0</v>
      </c>
    </row>
    <row r="41" spans="1:9" x14ac:dyDescent="0.3">
      <c r="A41" s="110"/>
      <c r="B41" s="34"/>
      <c r="C41" s="43"/>
      <c r="D41" s="43"/>
      <c r="E41" s="40"/>
      <c r="F41" s="113"/>
      <c r="G41" s="113"/>
      <c r="H41" s="46"/>
      <c r="I41" s="119">
        <f t="shared" si="4"/>
        <v>0</v>
      </c>
    </row>
    <row r="42" spans="1:9" x14ac:dyDescent="0.3">
      <c r="A42" s="16"/>
      <c r="B42" s="16"/>
      <c r="C42" s="16"/>
      <c r="D42" s="16"/>
      <c r="E42" s="16"/>
      <c r="F42" s="16"/>
      <c r="G42" s="16"/>
      <c r="H42" s="27" t="s">
        <v>29</v>
      </c>
      <c r="I42" s="120">
        <f>SUM(I36:I41)</f>
        <v>0</v>
      </c>
    </row>
    <row r="43" spans="1:9" x14ac:dyDescent="0.3">
      <c r="A43" s="185" t="s">
        <v>30</v>
      </c>
      <c r="B43" s="186"/>
      <c r="C43" s="186"/>
      <c r="D43" s="186"/>
      <c r="E43" s="186"/>
      <c r="F43" s="186"/>
      <c r="G43" s="186"/>
      <c r="H43" s="186"/>
      <c r="I43" s="187"/>
    </row>
    <row r="44" spans="1:9" ht="180" customHeight="1" x14ac:dyDescent="0.3">
      <c r="A44" s="182"/>
      <c r="B44" s="183"/>
      <c r="C44" s="183"/>
      <c r="D44" s="183"/>
      <c r="E44" s="183"/>
      <c r="F44" s="183"/>
      <c r="G44" s="183"/>
      <c r="H44" s="183"/>
      <c r="I44" s="184"/>
    </row>
    <row r="45" spans="1:9" x14ac:dyDescent="0.3">
      <c r="A45" s="208" t="s">
        <v>63</v>
      </c>
      <c r="B45" s="209"/>
      <c r="C45" s="209"/>
      <c r="D45" s="209"/>
      <c r="E45" s="209"/>
      <c r="F45" s="209"/>
      <c r="G45" s="209"/>
      <c r="H45" s="210"/>
    </row>
    <row r="46" spans="1:9" x14ac:dyDescent="0.3">
      <c r="A46" s="211"/>
      <c r="B46" s="212"/>
      <c r="C46" s="212"/>
      <c r="D46" s="212"/>
      <c r="E46" s="212"/>
      <c r="F46" s="212"/>
      <c r="G46" s="212"/>
      <c r="H46" s="213"/>
    </row>
    <row r="47" spans="1:9" x14ac:dyDescent="0.3">
      <c r="A47" s="246" t="s">
        <v>65</v>
      </c>
      <c r="B47" s="247"/>
      <c r="C47" s="247"/>
      <c r="D47" s="248"/>
      <c r="E47" s="193" t="s">
        <v>15</v>
      </c>
      <c r="F47" s="258"/>
      <c r="G47" s="258"/>
      <c r="H47" s="194"/>
    </row>
    <row r="48" spans="1:9" x14ac:dyDescent="0.3">
      <c r="A48" s="264"/>
      <c r="B48" s="265"/>
      <c r="C48" s="265"/>
      <c r="D48" s="266"/>
      <c r="E48" s="7" t="s">
        <v>58</v>
      </c>
      <c r="F48" s="7" t="s">
        <v>52</v>
      </c>
      <c r="G48" s="41" t="s">
        <v>59</v>
      </c>
      <c r="H48" s="6" t="s">
        <v>91</v>
      </c>
    </row>
    <row r="49" spans="1:9" x14ac:dyDescent="0.3">
      <c r="A49" s="192"/>
      <c r="B49" s="192"/>
      <c r="C49" s="192"/>
      <c r="D49" s="192"/>
      <c r="E49" s="42"/>
      <c r="F49" s="40"/>
      <c r="G49" s="39">
        <f>(E49*F49)</f>
        <v>0</v>
      </c>
      <c r="H49" s="39">
        <f>G49</f>
        <v>0</v>
      </c>
    </row>
    <row r="50" spans="1:9" x14ac:dyDescent="0.3">
      <c r="A50" s="214"/>
      <c r="B50" s="214"/>
      <c r="C50" s="214"/>
      <c r="D50" s="214"/>
      <c r="E50" s="43"/>
      <c r="F50" s="43"/>
      <c r="G50" s="39">
        <f t="shared" ref="G50:G55" si="5">(E50*F50)</f>
        <v>0</v>
      </c>
      <c r="H50" s="39">
        <f t="shared" ref="H50:H55" si="6">G50</f>
        <v>0</v>
      </c>
    </row>
    <row r="51" spans="1:9" x14ac:dyDescent="0.3">
      <c r="A51" s="214"/>
      <c r="B51" s="214"/>
      <c r="C51" s="214"/>
      <c r="D51" s="214"/>
      <c r="E51" s="43"/>
      <c r="F51" s="43"/>
      <c r="G51" s="39">
        <f t="shared" si="5"/>
        <v>0</v>
      </c>
      <c r="H51" s="39">
        <f t="shared" si="6"/>
        <v>0</v>
      </c>
    </row>
    <row r="52" spans="1:9" x14ac:dyDescent="0.3">
      <c r="A52" s="214"/>
      <c r="B52" s="214"/>
      <c r="C52" s="214"/>
      <c r="D52" s="214"/>
      <c r="E52" s="43"/>
      <c r="F52" s="43"/>
      <c r="G52" s="39">
        <f t="shared" si="5"/>
        <v>0</v>
      </c>
      <c r="H52" s="39">
        <f t="shared" si="6"/>
        <v>0</v>
      </c>
    </row>
    <row r="53" spans="1:9" x14ac:dyDescent="0.3">
      <c r="A53" s="214"/>
      <c r="B53" s="214"/>
      <c r="C53" s="214"/>
      <c r="D53" s="214"/>
      <c r="E53" s="43"/>
      <c r="F53" s="43"/>
      <c r="G53" s="39">
        <f t="shared" si="5"/>
        <v>0</v>
      </c>
      <c r="H53" s="39">
        <f t="shared" si="6"/>
        <v>0</v>
      </c>
    </row>
    <row r="54" spans="1:9" x14ac:dyDescent="0.3">
      <c r="A54" s="214"/>
      <c r="B54" s="214"/>
      <c r="C54" s="214"/>
      <c r="D54" s="214"/>
      <c r="E54" s="43"/>
      <c r="F54" s="43"/>
      <c r="G54" s="39">
        <f t="shared" si="5"/>
        <v>0</v>
      </c>
      <c r="H54" s="39">
        <f t="shared" si="6"/>
        <v>0</v>
      </c>
    </row>
    <row r="55" spans="1:9" x14ac:dyDescent="0.3">
      <c r="A55" s="214"/>
      <c r="B55" s="214"/>
      <c r="C55" s="214"/>
      <c r="D55" s="214"/>
      <c r="E55" s="43"/>
      <c r="F55" s="43"/>
      <c r="G55" s="39">
        <f t="shared" si="5"/>
        <v>0</v>
      </c>
      <c r="H55" s="39">
        <f t="shared" si="6"/>
        <v>0</v>
      </c>
    </row>
    <row r="56" spans="1:9" x14ac:dyDescent="0.3">
      <c r="A56" s="215"/>
      <c r="B56" s="216"/>
      <c r="C56" s="216"/>
      <c r="D56" s="217"/>
      <c r="E56" s="28"/>
      <c r="F56" s="28"/>
      <c r="G56" s="73" t="s">
        <v>59</v>
      </c>
      <c r="H56" s="73">
        <f>SUM(H49:H55)</f>
        <v>0</v>
      </c>
    </row>
    <row r="57" spans="1:9" x14ac:dyDescent="0.3">
      <c r="A57" s="185" t="s">
        <v>30</v>
      </c>
      <c r="B57" s="186"/>
      <c r="C57" s="186"/>
      <c r="D57" s="186"/>
      <c r="E57" s="186"/>
      <c r="F57" s="186"/>
      <c r="G57" s="186"/>
      <c r="H57" s="187"/>
      <c r="I57" s="29"/>
    </row>
    <row r="58" spans="1:9" ht="146.25" customHeight="1" x14ac:dyDescent="0.3">
      <c r="A58" s="182"/>
      <c r="B58" s="183"/>
      <c r="C58" s="183"/>
      <c r="D58" s="183"/>
      <c r="E58" s="183"/>
      <c r="F58" s="183"/>
      <c r="G58" s="183"/>
      <c r="H58" s="184"/>
      <c r="I58" s="30"/>
    </row>
    <row r="59" spans="1:9" x14ac:dyDescent="0.3">
      <c r="A59" s="208" t="s">
        <v>62</v>
      </c>
      <c r="B59" s="209"/>
      <c r="C59" s="209"/>
      <c r="D59" s="209"/>
      <c r="E59" s="209"/>
      <c r="F59" s="209"/>
      <c r="G59" s="209"/>
      <c r="H59" s="210"/>
    </row>
    <row r="60" spans="1:9" x14ac:dyDescent="0.3">
      <c r="A60" s="211"/>
      <c r="B60" s="212"/>
      <c r="C60" s="212"/>
      <c r="D60" s="212"/>
      <c r="E60" s="212"/>
      <c r="F60" s="212"/>
      <c r="G60" s="212"/>
      <c r="H60" s="213"/>
    </row>
    <row r="61" spans="1:9" x14ac:dyDescent="0.3">
      <c r="A61" s="246" t="s">
        <v>64</v>
      </c>
      <c r="B61" s="247"/>
      <c r="C61" s="248"/>
      <c r="D61" s="193" t="s">
        <v>15</v>
      </c>
      <c r="E61" s="258"/>
      <c r="F61" s="258"/>
      <c r="G61" s="258"/>
      <c r="H61" s="194"/>
    </row>
    <row r="62" spans="1:9" x14ac:dyDescent="0.3">
      <c r="A62" s="264"/>
      <c r="B62" s="265"/>
      <c r="C62" s="266"/>
      <c r="D62" s="7" t="s">
        <v>58</v>
      </c>
      <c r="E62" s="7" t="s">
        <v>52</v>
      </c>
      <c r="F62" s="6" t="s">
        <v>21</v>
      </c>
      <c r="G62" s="6" t="s">
        <v>91</v>
      </c>
    </row>
    <row r="63" spans="1:9" x14ac:dyDescent="0.3">
      <c r="A63" s="192"/>
      <c r="B63" s="192"/>
      <c r="C63" s="192"/>
      <c r="D63" s="112"/>
      <c r="E63" s="40"/>
      <c r="F63" s="39">
        <f>(D63*E63)</f>
        <v>0</v>
      </c>
      <c r="G63" s="39">
        <f>F63</f>
        <v>0</v>
      </c>
    </row>
    <row r="64" spans="1:9" x14ac:dyDescent="0.3">
      <c r="A64" s="192"/>
      <c r="B64" s="192"/>
      <c r="C64" s="192"/>
      <c r="D64" s="116"/>
      <c r="E64" s="34"/>
      <c r="F64" s="39">
        <f t="shared" ref="F64:F69" si="7">(D64*E64)</f>
        <v>0</v>
      </c>
      <c r="G64" s="39">
        <f t="shared" ref="G64:G69" si="8">F64</f>
        <v>0</v>
      </c>
    </row>
    <row r="65" spans="1:9" x14ac:dyDescent="0.3">
      <c r="A65" s="192"/>
      <c r="B65" s="192"/>
      <c r="C65" s="192"/>
      <c r="D65" s="116"/>
      <c r="E65" s="34"/>
      <c r="F65" s="39">
        <f t="shared" si="7"/>
        <v>0</v>
      </c>
      <c r="G65" s="39">
        <f t="shared" si="8"/>
        <v>0</v>
      </c>
    </row>
    <row r="66" spans="1:9" x14ac:dyDescent="0.3">
      <c r="A66" s="192"/>
      <c r="B66" s="192"/>
      <c r="C66" s="192"/>
      <c r="D66" s="116"/>
      <c r="E66" s="34"/>
      <c r="F66" s="39">
        <f t="shared" si="7"/>
        <v>0</v>
      </c>
      <c r="G66" s="39">
        <f t="shared" si="8"/>
        <v>0</v>
      </c>
    </row>
    <row r="67" spans="1:9" x14ac:dyDescent="0.3">
      <c r="A67" s="192"/>
      <c r="B67" s="192"/>
      <c r="C67" s="192"/>
      <c r="D67" s="116"/>
      <c r="E67" s="34"/>
      <c r="F67" s="39">
        <f t="shared" si="7"/>
        <v>0</v>
      </c>
      <c r="G67" s="39">
        <f t="shared" si="8"/>
        <v>0</v>
      </c>
    </row>
    <row r="68" spans="1:9" x14ac:dyDescent="0.3">
      <c r="A68" s="192"/>
      <c r="B68" s="192"/>
      <c r="C68" s="192"/>
      <c r="D68" s="116"/>
      <c r="E68" s="34"/>
      <c r="F68" s="39">
        <f t="shared" si="7"/>
        <v>0</v>
      </c>
      <c r="G68" s="39">
        <f t="shared" si="8"/>
        <v>0</v>
      </c>
    </row>
    <row r="69" spans="1:9" x14ac:dyDescent="0.3">
      <c r="A69" s="192"/>
      <c r="B69" s="192"/>
      <c r="C69" s="192"/>
      <c r="D69" s="116"/>
      <c r="E69" s="34"/>
      <c r="F69" s="39">
        <f t="shared" si="7"/>
        <v>0</v>
      </c>
      <c r="G69" s="39">
        <f t="shared" si="8"/>
        <v>0</v>
      </c>
    </row>
    <row r="70" spans="1:9" x14ac:dyDescent="0.3">
      <c r="A70" s="203"/>
      <c r="B70" s="204"/>
      <c r="C70" s="205"/>
      <c r="D70" s="28"/>
      <c r="E70" s="28"/>
      <c r="F70" s="73" t="s">
        <v>75</v>
      </c>
      <c r="G70" s="73">
        <f>SUM(G63:G69)</f>
        <v>0</v>
      </c>
    </row>
    <row r="71" spans="1:9" x14ac:dyDescent="0.3">
      <c r="A71" s="185" t="s">
        <v>30</v>
      </c>
      <c r="B71" s="186"/>
      <c r="C71" s="186"/>
      <c r="D71" s="186"/>
      <c r="E71" s="186"/>
      <c r="F71" s="186"/>
      <c r="G71" s="187"/>
      <c r="H71" s="29"/>
      <c r="I71" s="29"/>
    </row>
    <row r="72" spans="1:9" ht="183.75" customHeight="1" x14ac:dyDescent="0.3">
      <c r="A72" s="261"/>
      <c r="B72" s="262"/>
      <c r="C72" s="262"/>
      <c r="D72" s="262"/>
      <c r="E72" s="262"/>
      <c r="F72" s="262"/>
      <c r="G72" s="263"/>
      <c r="H72" s="48"/>
      <c r="I72" s="30"/>
    </row>
    <row r="73" spans="1:9" x14ac:dyDescent="0.3">
      <c r="A73" s="231" t="s">
        <v>69</v>
      </c>
      <c r="B73" s="232"/>
      <c r="C73" s="232"/>
      <c r="D73" s="232"/>
      <c r="E73" s="232"/>
      <c r="F73" s="232"/>
      <c r="G73" s="233"/>
      <c r="H73" s="51"/>
    </row>
    <row r="74" spans="1:9" x14ac:dyDescent="0.3">
      <c r="A74" s="193" t="s">
        <v>70</v>
      </c>
      <c r="B74" s="194"/>
      <c r="C74" s="193" t="s">
        <v>71</v>
      </c>
      <c r="D74" s="194"/>
      <c r="E74" s="44" t="s">
        <v>74</v>
      </c>
      <c r="F74" s="193" t="s">
        <v>93</v>
      </c>
      <c r="G74" s="194"/>
      <c r="H74" s="49"/>
    </row>
    <row r="75" spans="1:9" ht="118.5" customHeight="1" x14ac:dyDescent="0.3">
      <c r="A75" s="195" t="s">
        <v>72</v>
      </c>
      <c r="B75" s="196"/>
      <c r="C75" s="199" t="s">
        <v>95</v>
      </c>
      <c r="D75" s="200"/>
      <c r="E75" s="206" t="s">
        <v>92</v>
      </c>
      <c r="F75" s="259" t="s">
        <v>96</v>
      </c>
      <c r="G75" s="260"/>
      <c r="H75" s="50"/>
    </row>
    <row r="76" spans="1:9" x14ac:dyDescent="0.3">
      <c r="A76" s="197"/>
      <c r="B76" s="198"/>
      <c r="C76" s="201"/>
      <c r="D76" s="202"/>
      <c r="E76" s="207"/>
      <c r="F76" s="32" t="s">
        <v>59</v>
      </c>
      <c r="G76" s="7" t="s">
        <v>22</v>
      </c>
    </row>
    <row r="77" spans="1:9" x14ac:dyDescent="0.3">
      <c r="A77" s="192"/>
      <c r="B77" s="192"/>
      <c r="C77" s="192"/>
      <c r="D77" s="192"/>
      <c r="E77" s="108"/>
      <c r="F77" s="106"/>
      <c r="G77" s="39">
        <f>F77</f>
        <v>0</v>
      </c>
    </row>
    <row r="78" spans="1:9" x14ac:dyDescent="0.3">
      <c r="A78" s="192"/>
      <c r="B78" s="192"/>
      <c r="C78" s="192"/>
      <c r="D78" s="192"/>
      <c r="E78" s="108"/>
      <c r="F78" s="45"/>
      <c r="G78" s="39">
        <f t="shared" ref="G78:G84" si="9">F78</f>
        <v>0</v>
      </c>
    </row>
    <row r="79" spans="1:9" x14ac:dyDescent="0.3">
      <c r="A79" s="188"/>
      <c r="B79" s="189"/>
      <c r="C79" s="190"/>
      <c r="D79" s="191"/>
      <c r="E79" s="108"/>
      <c r="F79" s="117"/>
      <c r="G79" s="39">
        <f t="shared" si="9"/>
        <v>0</v>
      </c>
    </row>
    <row r="80" spans="1:9" x14ac:dyDescent="0.3">
      <c r="A80" s="188"/>
      <c r="B80" s="189"/>
      <c r="C80" s="190"/>
      <c r="D80" s="191"/>
      <c r="E80" s="108"/>
      <c r="F80" s="117"/>
      <c r="G80" s="39">
        <f t="shared" si="9"/>
        <v>0</v>
      </c>
    </row>
    <row r="81" spans="1:10" x14ac:dyDescent="0.3">
      <c r="A81" s="188"/>
      <c r="B81" s="189"/>
      <c r="C81" s="190"/>
      <c r="D81" s="191"/>
      <c r="E81" s="108"/>
      <c r="F81" s="117"/>
      <c r="G81" s="39">
        <f t="shared" si="9"/>
        <v>0</v>
      </c>
    </row>
    <row r="82" spans="1:10" x14ac:dyDescent="0.3">
      <c r="A82" s="188"/>
      <c r="B82" s="189"/>
      <c r="C82" s="190"/>
      <c r="D82" s="191"/>
      <c r="E82" s="108"/>
      <c r="F82" s="117"/>
      <c r="G82" s="39">
        <f t="shared" si="9"/>
        <v>0</v>
      </c>
    </row>
    <row r="83" spans="1:10" x14ac:dyDescent="0.3">
      <c r="A83" s="188"/>
      <c r="B83" s="189"/>
      <c r="C83" s="190"/>
      <c r="D83" s="191"/>
      <c r="E83" s="108"/>
      <c r="F83" s="117"/>
      <c r="G83" s="39">
        <f t="shared" si="9"/>
        <v>0</v>
      </c>
    </row>
    <row r="84" spans="1:10" x14ac:dyDescent="0.3">
      <c r="A84" s="188"/>
      <c r="B84" s="189"/>
      <c r="C84" s="190"/>
      <c r="D84" s="191"/>
      <c r="E84" s="108"/>
      <c r="F84" s="117"/>
      <c r="G84" s="39">
        <f t="shared" si="9"/>
        <v>0</v>
      </c>
    </row>
    <row r="85" spans="1:10" x14ac:dyDescent="0.3">
      <c r="A85" s="180"/>
      <c r="B85" s="181"/>
      <c r="C85" s="180"/>
      <c r="D85" s="181"/>
      <c r="E85" s="121"/>
      <c r="F85" s="72" t="s">
        <v>29</v>
      </c>
      <c r="G85" s="73">
        <f>SUM(G77:G84)</f>
        <v>0</v>
      </c>
    </row>
    <row r="86" spans="1:10" x14ac:dyDescent="0.3">
      <c r="A86" s="185" t="s">
        <v>30</v>
      </c>
      <c r="B86" s="186"/>
      <c r="C86" s="186"/>
      <c r="D86" s="186"/>
      <c r="E86" s="186"/>
      <c r="F86" s="186"/>
      <c r="G86" s="186"/>
      <c r="H86" s="187"/>
      <c r="J86" s="10"/>
    </row>
    <row r="87" spans="1:10" ht="144" customHeight="1" x14ac:dyDescent="0.3">
      <c r="A87" s="182"/>
      <c r="B87" s="183"/>
      <c r="C87" s="183"/>
      <c r="D87" s="183"/>
      <c r="E87" s="183"/>
      <c r="F87" s="183"/>
      <c r="G87" s="183"/>
      <c r="H87" s="184"/>
    </row>
    <row r="88" spans="1:10" ht="181.5" customHeight="1" x14ac:dyDescent="0.3">
      <c r="A88" s="261"/>
      <c r="B88" s="262"/>
      <c r="C88" s="262"/>
      <c r="D88" s="262"/>
      <c r="E88" s="262"/>
      <c r="F88" s="262"/>
      <c r="G88" s="262"/>
      <c r="H88" s="263"/>
      <c r="I88" s="48"/>
    </row>
  </sheetData>
  <sheetProtection algorithmName="SHA-512" hashValue="srCiHuIl/yUZRTFgiZIPUGUU8LtDJ8xP+17OKTAK5SdmyKlHmgeG9ByN/G7n/t2MdAk258oUvhoYaQ4wc3Kgzw==" saltValue="hFggiCOfW4QsJydyt4Ls+w==" spinCount="100000" sheet="1" objects="1" scenarios="1"/>
  <mergeCells count="87">
    <mergeCell ref="A86:H86"/>
    <mergeCell ref="A87:H87"/>
    <mergeCell ref="A88:H88"/>
    <mergeCell ref="A64:C64"/>
    <mergeCell ref="A65:C65"/>
    <mergeCell ref="A66:C66"/>
    <mergeCell ref="A67:C67"/>
    <mergeCell ref="A68:C68"/>
    <mergeCell ref="A69:C69"/>
    <mergeCell ref="A83:B83"/>
    <mergeCell ref="C83:D83"/>
    <mergeCell ref="A84:B84"/>
    <mergeCell ref="C84:D84"/>
    <mergeCell ref="A85:B85"/>
    <mergeCell ref="C85:D85"/>
    <mergeCell ref="A80:B80"/>
    <mergeCell ref="C80:D80"/>
    <mergeCell ref="A81:B81"/>
    <mergeCell ref="C81:D81"/>
    <mergeCell ref="A82:B82"/>
    <mergeCell ref="C82:D82"/>
    <mergeCell ref="A77:B77"/>
    <mergeCell ref="C77:D77"/>
    <mergeCell ref="A78:B78"/>
    <mergeCell ref="C78:D78"/>
    <mergeCell ref="A79:B79"/>
    <mergeCell ref="C79:D79"/>
    <mergeCell ref="A74:B74"/>
    <mergeCell ref="C74:D74"/>
    <mergeCell ref="F74:G74"/>
    <mergeCell ref="A75:B76"/>
    <mergeCell ref="C75:D76"/>
    <mergeCell ref="E75:E76"/>
    <mergeCell ref="F75:G75"/>
    <mergeCell ref="A73:G73"/>
    <mergeCell ref="A70:C70"/>
    <mergeCell ref="A55:D55"/>
    <mergeCell ref="A56:D56"/>
    <mergeCell ref="A57:H57"/>
    <mergeCell ref="A58:H58"/>
    <mergeCell ref="A59:H59"/>
    <mergeCell ref="A60:H60"/>
    <mergeCell ref="A61:C62"/>
    <mergeCell ref="D61:H61"/>
    <mergeCell ref="A63:C63"/>
    <mergeCell ref="A71:G71"/>
    <mergeCell ref="A72:G72"/>
    <mergeCell ref="A54:D54"/>
    <mergeCell ref="A44:I44"/>
    <mergeCell ref="A45:H45"/>
    <mergeCell ref="A46:H46"/>
    <mergeCell ref="E47:H47"/>
    <mergeCell ref="A47:D48"/>
    <mergeCell ref="A49:D49"/>
    <mergeCell ref="A50:D50"/>
    <mergeCell ref="A51:D51"/>
    <mergeCell ref="A52:D52"/>
    <mergeCell ref="A53:D53"/>
    <mergeCell ref="A43:I43"/>
    <mergeCell ref="A28:D28"/>
    <mergeCell ref="A29:H29"/>
    <mergeCell ref="A30:H30"/>
    <mergeCell ref="A31:H31"/>
    <mergeCell ref="A32:H32"/>
    <mergeCell ref="E33:I33"/>
    <mergeCell ref="A34:A35"/>
    <mergeCell ref="B34:B35"/>
    <mergeCell ref="C34:C35"/>
    <mergeCell ref="D34:D35"/>
    <mergeCell ref="E34:I34"/>
    <mergeCell ref="A27:D27"/>
    <mergeCell ref="A17:H17"/>
    <mergeCell ref="A18:H18"/>
    <mergeCell ref="E19:H19"/>
    <mergeCell ref="A21:D21"/>
    <mergeCell ref="A19:D20"/>
    <mergeCell ref="A22:D22"/>
    <mergeCell ref="A23:D23"/>
    <mergeCell ref="A24:D24"/>
    <mergeCell ref="A25:D25"/>
    <mergeCell ref="A26:D26"/>
    <mergeCell ref="A16:H16"/>
    <mergeCell ref="A1:H1"/>
    <mergeCell ref="A2:H2"/>
    <mergeCell ref="C3:H3"/>
    <mergeCell ref="C4:H4"/>
    <mergeCell ref="A15:H15"/>
  </mergeCells>
  <dataValidations count="11">
    <dataValidation allowBlank="1" showInputMessage="1" showErrorMessage="1" prompt="please enter the number of miles for one roundtrip" sqref="F36:F41" xr:uid="{8250C0BA-EB92-49B5-B4B1-12456408FCC6}"/>
    <dataValidation allowBlank="1" showInputMessage="1" showErrorMessage="1" promptTitle="CY2023 Mileage ReimbursementRate" prompt="$0.655 per mile" sqref="E36:E41" xr:uid="{352A20B2-C809-4031-A6B5-0300017E8E33}"/>
    <dataValidation type="list" allowBlank="1" showInputMessage="1" showErrorMessage="1" sqref="D36:D41" xr:uid="{D4E732F2-A016-46A4-B37D-01C4155E9CF6}">
      <formula1>"Per Mile"</formula1>
    </dataValidation>
    <dataValidation type="list" allowBlank="1" showInputMessage="1" showErrorMessage="1" sqref="C36:C41" xr:uid="{152ED12F-8DB7-4419-B78B-D82DBE9238D2}">
      <formula1>"Mileage"</formula1>
    </dataValidation>
    <dataValidation type="list" allowBlank="1" showInputMessage="1" showErrorMessage="1" sqref="A36:A41" xr:uid="{5D1F4427-D701-4105-9A70-522579A085D1}">
      <formula1>"Travel between screening locations"</formula1>
    </dataValidation>
    <dataValidation allowBlank="1" showInputMessage="1" showErrorMessage="1" prompt="This number should not be greater than 1 unless you anticipate having more than one RANT screener driving between screening locations on a single day." sqref="G36:G41" xr:uid="{034319D0-7CE9-43D6-A75E-E1EF37974A64}"/>
    <dataValidation allowBlank="1" showInputMessage="1" showErrorMessage="1" prompt="Total number of roundtrips annually" sqref="H36:H41" xr:uid="{5E14B746-D17E-42DD-8695-B6A4025F034E}"/>
    <dataValidation type="list" allowBlank="1" showInputMessage="1" showErrorMessage="1" sqref="E77:E84" xr:uid="{36510EF7-96C6-4957-BA77-54E355D593AC}">
      <formula1>"Yes, No"</formula1>
    </dataValidation>
    <dataValidation allowBlank="1" showInputMessage="1" showErrorMessage="1" prompt="This should be the salary amount listed in Section A above." sqref="E20" xr:uid="{0D4F9A5A-6165-4C09-9A37-8065DBA742A3}"/>
    <dataValidation allowBlank="1" showInputMessage="1" showErrorMessage="1" prompt="This is the amount of the salary entered for one person in section A above. " sqref="E21:E27" xr:uid="{6945E9B9-C5BA-4C44-9359-EBDC082E0600}"/>
    <dataValidation allowBlank="1" showInputMessage="1" showErrorMessage="1" prompt="This is the percentage of the base salary that is paid as fringe benefits" sqref="F21:F27" xr:uid="{32330198-D9BF-4C08-917C-A8270C1182FF}"/>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B2F8-9108-44F3-8B6F-828A3189D876}">
  <dimension ref="A1:K11"/>
  <sheetViews>
    <sheetView workbookViewId="0">
      <selection activeCell="D18" sqref="D18"/>
    </sheetView>
  </sheetViews>
  <sheetFormatPr defaultRowHeight="14.4" x14ac:dyDescent="0.3"/>
  <cols>
    <col min="1" max="1" width="21" customWidth="1"/>
    <col min="2" max="2" width="28.44140625" customWidth="1"/>
    <col min="3" max="3" width="31.5546875" customWidth="1"/>
    <col min="4" max="4" width="36.109375" customWidth="1"/>
    <col min="5" max="6" width="29.44140625" customWidth="1"/>
  </cols>
  <sheetData>
    <row r="1" spans="1:11" ht="23.4" x14ac:dyDescent="0.45">
      <c r="A1" s="271" t="s">
        <v>76</v>
      </c>
      <c r="B1" s="272"/>
      <c r="C1" s="272"/>
      <c r="D1" s="272"/>
      <c r="E1" s="272"/>
      <c r="F1" s="272"/>
      <c r="G1" s="272"/>
      <c r="H1" s="272"/>
      <c r="I1" s="272"/>
      <c r="J1" s="272"/>
      <c r="K1" s="272"/>
    </row>
    <row r="2" spans="1:11" ht="45" customHeight="1" x14ac:dyDescent="0.3">
      <c r="A2" s="273" t="s">
        <v>77</v>
      </c>
      <c r="B2" s="274"/>
      <c r="C2" s="274"/>
      <c r="D2" s="274"/>
      <c r="E2" s="274"/>
      <c r="F2" s="274"/>
      <c r="G2" s="274"/>
      <c r="H2" s="274"/>
      <c r="I2" s="274"/>
      <c r="J2" s="274"/>
      <c r="K2" s="275"/>
    </row>
    <row r="3" spans="1:11" ht="42.75" customHeight="1" x14ac:dyDescent="0.3">
      <c r="B3" s="54" t="s">
        <v>10</v>
      </c>
      <c r="C3" s="54" t="s">
        <v>11</v>
      </c>
      <c r="D3" s="54" t="s">
        <v>75</v>
      </c>
    </row>
    <row r="4" spans="1:11" x14ac:dyDescent="0.3">
      <c r="A4" s="56" t="s">
        <v>83</v>
      </c>
      <c r="B4" s="53" t="s">
        <v>81</v>
      </c>
      <c r="C4" s="53" t="s">
        <v>81</v>
      </c>
      <c r="D4" s="53" t="s">
        <v>82</v>
      </c>
    </row>
    <row r="5" spans="1:11" x14ac:dyDescent="0.3">
      <c r="A5" s="57" t="s">
        <v>12</v>
      </c>
      <c r="B5" s="55">
        <f>'Budget Detail - Year 1'!H14</f>
        <v>0</v>
      </c>
      <c r="C5" s="55">
        <f>'Budget Detail - Year 2'!H14</f>
        <v>0</v>
      </c>
      <c r="D5" s="55">
        <f t="shared" ref="D5:D11" si="0">B5+C5</f>
        <v>0</v>
      </c>
    </row>
    <row r="6" spans="1:11" x14ac:dyDescent="0.3">
      <c r="A6" s="57" t="s">
        <v>31</v>
      </c>
      <c r="B6" s="3">
        <f>'Budget Detail - Year 1'!H28</f>
        <v>0</v>
      </c>
      <c r="C6" s="3">
        <f>'Budget Detail - Year 2'!H28</f>
        <v>0</v>
      </c>
      <c r="D6" s="3">
        <f t="shared" si="0"/>
        <v>0</v>
      </c>
    </row>
    <row r="7" spans="1:11" x14ac:dyDescent="0.3">
      <c r="A7" s="57" t="s">
        <v>38</v>
      </c>
      <c r="B7" s="3">
        <f>'Budget Detail - Year 1'!I42</f>
        <v>0</v>
      </c>
      <c r="C7" s="3">
        <f>'Budget Detail - Year 2'!I42</f>
        <v>0</v>
      </c>
      <c r="D7" s="3">
        <f t="shared" si="0"/>
        <v>0</v>
      </c>
    </row>
    <row r="8" spans="1:11" x14ac:dyDescent="0.3">
      <c r="A8" s="57" t="s">
        <v>63</v>
      </c>
      <c r="B8" s="3">
        <f>'Budget Detail - Year 1'!H56</f>
        <v>0</v>
      </c>
      <c r="C8" s="3">
        <f>'Budget Detail - Year 2'!H56</f>
        <v>0</v>
      </c>
      <c r="D8" s="3">
        <f t="shared" si="0"/>
        <v>0</v>
      </c>
    </row>
    <row r="9" spans="1:11" x14ac:dyDescent="0.3">
      <c r="A9" s="57" t="s">
        <v>78</v>
      </c>
      <c r="B9" s="3">
        <f>'Budget Detail - Year 1'!G70</f>
        <v>0</v>
      </c>
      <c r="C9" s="3">
        <f>'Budget Detail - Year 2'!G70</f>
        <v>0</v>
      </c>
      <c r="D9" s="3">
        <f t="shared" si="0"/>
        <v>0</v>
      </c>
    </row>
    <row r="10" spans="1:11" x14ac:dyDescent="0.3">
      <c r="A10" s="57" t="s">
        <v>79</v>
      </c>
      <c r="B10" s="3">
        <f>'Budget Detail - Year 1'!G85</f>
        <v>0</v>
      </c>
      <c r="C10" s="3">
        <f>'Budget Detail - Year 2'!G85</f>
        <v>0</v>
      </c>
      <c r="D10" s="3">
        <f t="shared" si="0"/>
        <v>0</v>
      </c>
    </row>
    <row r="11" spans="1:11" x14ac:dyDescent="0.3">
      <c r="A11" s="58" t="s">
        <v>80</v>
      </c>
      <c r="B11" s="36">
        <f>SUM(B5:B10)</f>
        <v>0</v>
      </c>
      <c r="C11" s="36">
        <f>SUM(C5:C10)</f>
        <v>0</v>
      </c>
      <c r="D11" s="36">
        <f t="shared" si="0"/>
        <v>0</v>
      </c>
    </row>
  </sheetData>
  <sheetProtection algorithmName="SHA-512" hashValue="65vhjbj1yLVuGMWIxeXag4UDBhaRBVY0O9/dQ8se3HA2MpiKrO2Flv5FA26LoSlRvdlS7/yhemOer00JodPotg==" saltValue="tARoLk5EAiD+PPjTKTfNGQ==" spinCount="100000" sheet="1" objects="1" scenarios="1"/>
  <mergeCells count="2">
    <mergeCell ref="A1:K1"/>
    <mergeCell ref="A2:K2"/>
  </mergeCells>
  <phoneticPr fontId="17"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Categories</vt:lpstr>
      <vt:lpstr>Budget Detail -Example</vt:lpstr>
      <vt:lpstr>Budget Detail - Year 1</vt:lpstr>
      <vt:lpstr>Budget Detail - Year 2</vt:lpstr>
      <vt:lpstr>Budget 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Maher</dc:creator>
  <cp:lastModifiedBy>Deniz Karatas</cp:lastModifiedBy>
  <dcterms:created xsi:type="dcterms:W3CDTF">2023-07-10T14:53:35Z</dcterms:created>
  <dcterms:modified xsi:type="dcterms:W3CDTF">2023-08-04T12:51:04Z</dcterms:modified>
</cp:coreProperties>
</file>